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 Gala\BDH SIGLO XX\"/>
    </mc:Choice>
  </mc:AlternateContent>
  <bookViews>
    <workbookView xWindow="0" yWindow="0" windowWidth="23040" windowHeight="9240"/>
  </bookViews>
  <sheets>
    <sheet name="RI A" sheetId="7" r:id="rId1"/>
    <sheet name="RI T" sheetId="5" r:id="rId2"/>
    <sheet name="RI M" sheetId="1" r:id="rId3"/>
    <sheet name="BP-RI" sheetId="15" r:id="rId4"/>
    <sheet name="RI Diaria 1996-2024 BM" sheetId="16" r:id="rId5"/>
    <sheet name="RI Negrete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2">#REF!</definedName>
    <definedName name="\A" localSheetId="5">#REF!</definedName>
    <definedName name="\A" localSheetId="1">#REF!</definedName>
    <definedName name="\A">#REF!</definedName>
    <definedName name="\g" localSheetId="3">#REF!</definedName>
    <definedName name="\g" localSheetId="4">#REF!</definedName>
    <definedName name="\g" localSheetId="2">#REF!</definedName>
    <definedName name="\g" localSheetId="5">#REF!</definedName>
    <definedName name="\g" localSheetId="1">#REF!</definedName>
    <definedName name="\g">#REF!</definedName>
    <definedName name="\S" localSheetId="3">#REF!</definedName>
    <definedName name="\S" localSheetId="4">#REF!</definedName>
    <definedName name="\S" localSheetId="2">#REF!</definedName>
    <definedName name="\S" localSheetId="5">#REF!</definedName>
    <definedName name="\S" localSheetId="1">#REF!</definedName>
    <definedName name="\S">#REF!</definedName>
    <definedName name="__123Graph_A" localSheetId="3" hidden="1">#REF!</definedName>
    <definedName name="__123Graph_A" localSheetId="4" hidden="1">#REF!</definedName>
    <definedName name="__123Graph_A" localSheetId="2" hidden="1">#REF!</definedName>
    <definedName name="__123Graph_A" localSheetId="5" hidden="1">#REF!</definedName>
    <definedName name="__123Graph_A" localSheetId="1" hidden="1">#REF!</definedName>
    <definedName name="__123Graph_A" hidden="1">#REF!</definedName>
    <definedName name="__123Graph_AIMPORTS" localSheetId="3" hidden="1">'[1]CA input'!#REF!</definedName>
    <definedName name="__123Graph_AIMPORTS" localSheetId="4" hidden="1">'[1]CA input'!#REF!</definedName>
    <definedName name="__123Graph_AIMPORTS" localSheetId="2" hidden="1">'[1]CA input'!#REF!</definedName>
    <definedName name="__123Graph_AIMPORTS" localSheetId="5" hidden="1">'[1]CA input'!#REF!</definedName>
    <definedName name="__123Graph_AIMPORTS" localSheetId="1" hidden="1">'[1]CA input'!#REF!</definedName>
    <definedName name="__123Graph_AIMPORTS" hidden="1">'[1]CA input'!#REF!</definedName>
    <definedName name="__123Graph_B" localSheetId="3" hidden="1">[2]TOC!#REF!</definedName>
    <definedName name="__123Graph_B" localSheetId="4" hidden="1">[2]TOC!#REF!</definedName>
    <definedName name="__123Graph_B" localSheetId="2" hidden="1">[3]TOC!#REF!</definedName>
    <definedName name="__123Graph_B" localSheetId="5" hidden="1">[3]TOC!#REF!</definedName>
    <definedName name="__123Graph_B" localSheetId="1" hidden="1">[3]TOC!#REF!</definedName>
    <definedName name="__123Graph_B" hidden="1">[3]TOC!#REF!</definedName>
    <definedName name="__123Graph_BIMPORTS" localSheetId="3" hidden="1">'[1]CA input'!#REF!</definedName>
    <definedName name="__123Graph_BIMPORTS" localSheetId="4" hidden="1">'[1]CA input'!#REF!</definedName>
    <definedName name="__123Graph_BIMPORTS" localSheetId="2" hidden="1">'[1]CA input'!#REF!</definedName>
    <definedName name="__123Graph_BIMPORTS" localSheetId="5" hidden="1">'[1]CA input'!#REF!</definedName>
    <definedName name="__123Graph_BIMPORTS" localSheetId="1" hidden="1">'[1]CA input'!#REF!</definedName>
    <definedName name="__123Graph_BIMPORTS" hidden="1">'[1]CA input'!#REF!</definedName>
    <definedName name="__123Graph_C" localSheetId="3" hidden="1">[2]TOC!#REF!</definedName>
    <definedName name="__123Graph_C" localSheetId="4" hidden="1">[2]TOC!#REF!</definedName>
    <definedName name="__123Graph_C" localSheetId="2" hidden="1">[3]TOC!#REF!</definedName>
    <definedName name="__123Graph_C" localSheetId="5" hidden="1">[3]TOC!#REF!</definedName>
    <definedName name="__123Graph_C" localSheetId="1" hidden="1">[3]TOC!#REF!</definedName>
    <definedName name="__123Graph_C" hidden="1">[3]TOC!#REF!</definedName>
    <definedName name="__123Graph_CIMPORTS" localSheetId="3" hidden="1">#REF!</definedName>
    <definedName name="__123Graph_CIMPORTS" localSheetId="4" hidden="1">#REF!</definedName>
    <definedName name="__123Graph_CIMPORTS" localSheetId="2" hidden="1">#REF!</definedName>
    <definedName name="__123Graph_CIMPORTS" localSheetId="5" hidden="1">#REF!</definedName>
    <definedName name="__123Graph_CIMPORTS" localSheetId="1" hidden="1">#REF!</definedName>
    <definedName name="__123Graph_CIMPORTS" hidden="1">#REF!</definedName>
    <definedName name="__123Graph_D" localSheetId="3" hidden="1">[2]TOC!#REF!</definedName>
    <definedName name="__123Graph_D" localSheetId="4" hidden="1">[2]TOC!#REF!</definedName>
    <definedName name="__123Graph_D" localSheetId="2" hidden="1">[3]TOC!#REF!</definedName>
    <definedName name="__123Graph_D" localSheetId="5" hidden="1">[3]TOC!#REF!</definedName>
    <definedName name="__123Graph_D" localSheetId="1" hidden="1">[3]TOC!#REF!</definedName>
    <definedName name="__123Graph_D" hidden="1">[3]TOC!#REF!</definedName>
    <definedName name="__123Graph_E" localSheetId="3" hidden="1">[2]TOC!#REF!</definedName>
    <definedName name="__123Graph_E" localSheetId="4" hidden="1">[2]TOC!#REF!</definedName>
    <definedName name="__123Graph_E" localSheetId="2" hidden="1">[3]TOC!#REF!</definedName>
    <definedName name="__123Graph_E" localSheetId="5" hidden="1">[3]TOC!#REF!</definedName>
    <definedName name="__123Graph_E" localSheetId="1" hidden="1">[3]TOC!#REF!</definedName>
    <definedName name="__123Graph_E" hidden="1">[3]TOC!#REF!</definedName>
    <definedName name="__123Graph_F" localSheetId="3" hidden="1">[2]TOC!#REF!</definedName>
    <definedName name="__123Graph_F" localSheetId="4" hidden="1">[2]TOC!#REF!</definedName>
    <definedName name="__123Graph_F" localSheetId="2" hidden="1">[3]TOC!#REF!</definedName>
    <definedName name="__123Graph_F" localSheetId="5" hidden="1">[3]TOC!#REF!</definedName>
    <definedName name="__123Graph_F" localSheetId="1" hidden="1">[3]TOC!#REF!</definedName>
    <definedName name="__123Graph_F" hidden="1">[3]TOC!#REF!</definedName>
    <definedName name="__123Graph_X" localSheetId="3" hidden="1">#REF!</definedName>
    <definedName name="__123Graph_X" localSheetId="4" hidden="1">#REF!</definedName>
    <definedName name="__123Graph_X" localSheetId="2" hidden="1">#REF!</definedName>
    <definedName name="__123Graph_X" localSheetId="5" hidden="1">#REF!</definedName>
    <definedName name="__123Graph_X" localSheetId="1" hidden="1">#REF!</definedName>
    <definedName name="__123Graph_X" hidden="1">#REF!</definedName>
    <definedName name="__123Graph_XIMPORTS" localSheetId="3" hidden="1">'[1]CA input'!#REF!</definedName>
    <definedName name="__123Graph_XIMPORTS" localSheetId="4" hidden="1">'[1]CA input'!#REF!</definedName>
    <definedName name="__123Graph_XIMPORTS" localSheetId="2" hidden="1">'[1]CA input'!#REF!</definedName>
    <definedName name="__123Graph_XIMPORTS" localSheetId="5" hidden="1">'[1]CA input'!#REF!</definedName>
    <definedName name="__123Graph_XIMPORTS" localSheetId="1" hidden="1">'[1]CA input'!#REF!</definedName>
    <definedName name="__123Graph_XIMPORTS" hidden="1">'[1]CA input'!#REF!</definedName>
    <definedName name="_1__123Graph_AFIG_D" localSheetId="3" hidden="1">#REF!</definedName>
    <definedName name="_1__123Graph_AFIG_D" localSheetId="4" hidden="1">#REF!</definedName>
    <definedName name="_1__123Graph_AFIG_D" localSheetId="2" hidden="1">#REF!</definedName>
    <definedName name="_1__123Graph_AFIG_D" localSheetId="5" hidden="1">#REF!</definedName>
    <definedName name="_1__123Graph_AFIG_D" localSheetId="1" hidden="1">#REF!</definedName>
    <definedName name="_1__123Graph_AFIG_D" hidden="1">#REF!</definedName>
    <definedName name="_124Graph_A" localSheetId="3" hidden="1">#REF!</definedName>
    <definedName name="_124Graph_A" localSheetId="4" hidden="1">#REF!</definedName>
    <definedName name="_124Graph_A" localSheetId="2" hidden="1">#REF!</definedName>
    <definedName name="_124Graph_A" localSheetId="5" hidden="1">#REF!</definedName>
    <definedName name="_124Graph_A" localSheetId="1" hidden="1">#REF!</definedName>
    <definedName name="_124Graph_A" hidden="1">#REF!</definedName>
    <definedName name="_124Graph_H" localSheetId="3" hidden="1">[2]TOC!#REF!</definedName>
    <definedName name="_124Graph_H" localSheetId="4" hidden="1">[2]TOC!#REF!</definedName>
    <definedName name="_124Graph_H" localSheetId="2" hidden="1">[3]TOC!#REF!</definedName>
    <definedName name="_124Graph_H" localSheetId="5" hidden="1">[3]TOC!#REF!</definedName>
    <definedName name="_124Graph_H" localSheetId="1" hidden="1">[3]TOC!#REF!</definedName>
    <definedName name="_124Graph_H" hidden="1">[3]TOC!#REF!</definedName>
    <definedName name="_2__123Graph_AGROWTH_CPI" localSheetId="3" hidden="1">[4]Data!#REF!</definedName>
    <definedName name="_2__123Graph_AGROWTH_CPI" localSheetId="4" hidden="1">[4]Data!#REF!</definedName>
    <definedName name="_2__123Graph_AGROWTH_CPI" localSheetId="2" hidden="1">[5]Data!#REF!</definedName>
    <definedName name="_2__123Graph_AGROWTH_CPI" localSheetId="5" hidden="1">[5]Data!#REF!</definedName>
    <definedName name="_2__123Graph_AGROWTH_CPI" localSheetId="1" hidden="1">[5]Data!#REF!</definedName>
    <definedName name="_2__123Graph_AGROWTH_CPI" hidden="1">[5]Data!#REF!</definedName>
    <definedName name="_3__123Graph_ATERMS_OF_TRADE" localSheetId="3" hidden="1">#REF!</definedName>
    <definedName name="_3__123Graph_ATERMS_OF_TRADE" localSheetId="4" hidden="1">#REF!</definedName>
    <definedName name="_3__123Graph_ATERMS_OF_TRADE" localSheetId="2" hidden="1">#REF!</definedName>
    <definedName name="_3__123Graph_ATERMS_OF_TRADE" localSheetId="5" hidden="1">#REF!</definedName>
    <definedName name="_3__123Graph_ATERMS_OF_TRADE" localSheetId="1" hidden="1">#REF!</definedName>
    <definedName name="_3__123Graph_ATERMS_OF_TRADE" hidden="1">#REF!</definedName>
    <definedName name="_345" localSheetId="3" hidden="1">[2]TOC!#REF!</definedName>
    <definedName name="_345" localSheetId="4" hidden="1">[2]TOC!#REF!</definedName>
    <definedName name="_345" localSheetId="2" hidden="1">[3]TOC!#REF!</definedName>
    <definedName name="_345" localSheetId="5" hidden="1">[3]TOC!#REF!</definedName>
    <definedName name="_345" localSheetId="1" hidden="1">[3]TOC!#REF!</definedName>
    <definedName name="_345" hidden="1">[3]TOC!#REF!</definedName>
    <definedName name="_4__123Graph_BTERMS_OF_TRADE" localSheetId="3" hidden="1">#REF!</definedName>
    <definedName name="_4__123Graph_BTERMS_OF_TRADE" localSheetId="4" hidden="1">#REF!</definedName>
    <definedName name="_4__123Graph_BTERMS_OF_TRADE" localSheetId="2" hidden="1">#REF!</definedName>
    <definedName name="_4__123Graph_BTERMS_OF_TRADE" localSheetId="5" hidden="1">#REF!</definedName>
    <definedName name="_4__123Graph_BTERMS_OF_TRADE" localSheetId="1" hidden="1">#REF!</definedName>
    <definedName name="_4__123Graph_BTERMS_OF_TRADE" hidden="1">#REF!</definedName>
    <definedName name="_5__123Graph_DGROWTH_CPI" localSheetId="3" hidden="1">[4]Data!#REF!</definedName>
    <definedName name="_5__123Graph_DGROWTH_CPI" localSheetId="4" hidden="1">[4]Data!#REF!</definedName>
    <definedName name="_5__123Graph_DGROWTH_CPI" localSheetId="2" hidden="1">[5]Data!#REF!</definedName>
    <definedName name="_5__123Graph_DGROWTH_CPI" localSheetId="5" hidden="1">[5]Data!#REF!</definedName>
    <definedName name="_5__123Graph_DGROWTH_CPI" localSheetId="1" hidden="1">[5]Data!#REF!</definedName>
    <definedName name="_5__123Graph_DGROWTH_CPI" hidden="1">[5]Data!#REF!</definedName>
    <definedName name="_6__123Graph_XFIG_D" localSheetId="3" hidden="1">#REF!</definedName>
    <definedName name="_6__123Graph_XFIG_D" localSheetId="4" hidden="1">#REF!</definedName>
    <definedName name="_6__123Graph_XFIG_D" localSheetId="2" hidden="1">#REF!</definedName>
    <definedName name="_6__123Graph_XFIG_D" localSheetId="5" hidden="1">#REF!</definedName>
    <definedName name="_6__123Graph_XFIG_D" localSheetId="1" hidden="1">#REF!</definedName>
    <definedName name="_6__123Graph_XFIG_D" hidden="1">#REF!</definedName>
    <definedName name="_7__123Graph_XTERMS_OF_TRADE" localSheetId="3" hidden="1">#REF!</definedName>
    <definedName name="_7__123Graph_XTERMS_OF_TRADE" localSheetId="4" hidden="1">#REF!</definedName>
    <definedName name="_7__123Graph_XTERMS_OF_TRADE" localSheetId="2" hidden="1">#REF!</definedName>
    <definedName name="_7__123Graph_XTERMS_OF_TRADE" localSheetId="5" hidden="1">#REF!</definedName>
    <definedName name="_7__123Graph_XTERMS_OF_TRADE" localSheetId="1" hidden="1">#REF!</definedName>
    <definedName name="_7__123Graph_XTERMS_OF_TRADE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5" hidden="1">#REF!</definedName>
    <definedName name="_Fill" localSheetId="1" hidden="1">#REF!</definedName>
    <definedName name="_Fill" hidden="1">#REF!</definedName>
    <definedName name="_xlnm._FilterDatabase" localSheetId="3" hidden="1">[6]C!$P$428:$T$428</definedName>
    <definedName name="_xlnm._FilterDatabase" localSheetId="4" hidden="1">[6]C!$P$428:$T$428</definedName>
    <definedName name="_xlnm._FilterDatabase" hidden="1">[7]C!$P$428:$T$428</definedName>
    <definedName name="_Order1" hidden="1">255</definedName>
    <definedName name="_Order2" hidden="1">0</definedName>
    <definedName name="_Parse_Out" localSheetId="3" hidden="1">#REF!</definedName>
    <definedName name="_Parse_Out" localSheetId="4" hidden="1">#REF!</definedName>
    <definedName name="_Parse_Out" localSheetId="2" hidden="1">#REF!</definedName>
    <definedName name="_Parse_Out" localSheetId="5" hidden="1">#REF!</definedName>
    <definedName name="_Parse_Out" localSheetId="1" hidden="1">#REF!</definedName>
    <definedName name="_Parse_Out" hidden="1">#REF!</definedName>
    <definedName name="_Regression_Int" hidden="1">1</definedName>
    <definedName name="_Regression_Out" localSheetId="3" hidden="1">[6]C!$AK$18:$AK$18</definedName>
    <definedName name="_Regression_Out" localSheetId="4" hidden="1">[6]C!$AK$18:$AK$18</definedName>
    <definedName name="_Regression_Out" hidden="1">[7]C!$AK$18:$AK$18</definedName>
    <definedName name="_Regression_X" localSheetId="3" hidden="1">#REF!</definedName>
    <definedName name="_Regression_X" localSheetId="4" hidden="1">#REF!</definedName>
    <definedName name="_Regression_X" localSheetId="2" hidden="1">#REF!</definedName>
    <definedName name="_Regression_X" localSheetId="5" hidden="1">#REF!</definedName>
    <definedName name="_Regression_X" localSheetId="1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2" hidden="1">#REF!</definedName>
    <definedName name="_Regression_Y" localSheetId="5" hidden="1">#REF!</definedName>
    <definedName name="_Regression_Y" localSheetId="1" hidden="1">#REF!</definedName>
    <definedName name="_Regression_Y" hidden="1">#REF!</definedName>
    <definedName name="ACTIVATE" localSheetId="3">#REF!</definedName>
    <definedName name="ACTIVATE" localSheetId="4">#REF!</definedName>
    <definedName name="ACTIVATE" localSheetId="2">#REF!</definedName>
    <definedName name="ACTIVATE" localSheetId="5">#REF!</definedName>
    <definedName name="ACTIVATE" localSheetId="1">#REF!</definedName>
    <definedName name="ACTIVATE">#REF!</definedName>
    <definedName name="_xlnm.Print_Area" localSheetId="3">#REF!</definedName>
    <definedName name="_xlnm.Print_Area" localSheetId="4">#REF!</definedName>
    <definedName name="_xlnm.Print_Area" localSheetId="2">'RI A'!$A$2:$D$70</definedName>
    <definedName name="_xlnm.Print_Area" localSheetId="5">#REF!</definedName>
    <definedName name="_xlnm.Print_Area" localSheetId="1">#REF!</definedName>
    <definedName name="_xlnm.Print_Area">#REF!</definedName>
    <definedName name="ASSUMPT" localSheetId="3">#REF!</definedName>
    <definedName name="ASSUMPT" localSheetId="4">#REF!</definedName>
    <definedName name="ASSUMPT" localSheetId="2">#REF!</definedName>
    <definedName name="ASSUMPT" localSheetId="5">#REF!</definedName>
    <definedName name="ASSUMPT" localSheetId="1">#REF!</definedName>
    <definedName name="ASSUMPT">#REF!</definedName>
    <definedName name="ASSUMPTIONS" localSheetId="3">#REF!</definedName>
    <definedName name="ASSUMPTIONS" localSheetId="4">#REF!</definedName>
    <definedName name="ASSUMPTIONS" localSheetId="2">#REF!</definedName>
    <definedName name="ASSUMPTIONS" localSheetId="5">#REF!</definedName>
    <definedName name="ASSUMPTIONS" localSheetId="1">#REF!</definedName>
    <definedName name="ASSUMPTIONS">#REF!</definedName>
    <definedName name="basicdata1" localSheetId="3">#REF!</definedName>
    <definedName name="basicdata1" localSheetId="4">#REF!</definedName>
    <definedName name="basicdata1" localSheetId="2">#REF!</definedName>
    <definedName name="basicdata1" localSheetId="5">#REF!</definedName>
    <definedName name="basicdata1" localSheetId="1">#REF!</definedName>
    <definedName name="basicdata1">#REF!</definedName>
    <definedName name="basicdata2" localSheetId="3">#REF!</definedName>
    <definedName name="basicdata2" localSheetId="4">#REF!</definedName>
    <definedName name="basicdata2" localSheetId="2">#REF!</definedName>
    <definedName name="basicdata2" localSheetId="5">#REF!</definedName>
    <definedName name="basicdata2" localSheetId="1">#REF!</definedName>
    <definedName name="basicdata2">#REF!</definedName>
    <definedName name="BCA_NGDP">[8]Q6!$E$10:$AH$10</definedName>
    <definedName name="BMG">[8]Q6!$E$27:$AH$27</definedName>
    <definedName name="BOP" localSheetId="3">#REF!</definedName>
    <definedName name="BOP" localSheetId="4">#REF!</definedName>
    <definedName name="BOP" localSheetId="2">#REF!</definedName>
    <definedName name="BOP" localSheetId="5">#REF!</definedName>
    <definedName name="BOP" localSheetId="1">#REF!</definedName>
    <definedName name="BOP">#REF!</definedName>
    <definedName name="BXG">[8]Q6!$E$19:$AH$19</definedName>
    <definedName name="CAPITAL" localSheetId="3">#REF!</definedName>
    <definedName name="CAPITAL" localSheetId="4">#REF!</definedName>
    <definedName name="CAPITAL" localSheetId="2">#REF!</definedName>
    <definedName name="CAPITAL" localSheetId="5">#REF!</definedName>
    <definedName name="CAPITAL" localSheetId="1">#REF!</definedName>
    <definedName name="CAPITAL">#REF!</definedName>
    <definedName name="CARGO_BY_TYPE" localSheetId="3">'[9]Table No.18-Exports goods+servi'!#REF!</definedName>
    <definedName name="CARGO_BY_TYPE" localSheetId="4">'[9]Table No.18-Exports goods+servi'!#REF!</definedName>
    <definedName name="CARGO_BY_TYPE" localSheetId="2">'[9]Table No.18-Exports goods+servi'!#REF!</definedName>
    <definedName name="CARGO_BY_TYPE" localSheetId="5">'[9]Table No.18-Exports goods+servi'!#REF!</definedName>
    <definedName name="CARGO_BY_TYPE" localSheetId="1">'[9]Table No.18-Exports goods+servi'!#REF!</definedName>
    <definedName name="CARGO_BY_TYPE">'[9]Table No.18-Exports goods+servi'!#REF!</definedName>
    <definedName name="CCode">[10]Codes!$A$2</definedName>
    <definedName name="CENTRALG" localSheetId="3">#REF!</definedName>
    <definedName name="CENTRALG" localSheetId="4">#REF!</definedName>
    <definedName name="CENTRALG" localSheetId="2">#REF!</definedName>
    <definedName name="CENTRALG" localSheetId="5">#REF!</definedName>
    <definedName name="CENTRALG" localSheetId="1">#REF!</definedName>
    <definedName name="CENTRALG">#REF!</definedName>
    <definedName name="CFLOW" localSheetId="3">#REF!</definedName>
    <definedName name="CFLOW" localSheetId="4">#REF!</definedName>
    <definedName name="CFLOW" localSheetId="2">#REF!</definedName>
    <definedName name="CFLOW" localSheetId="5">#REF!</definedName>
    <definedName name="CFLOW" localSheetId="1">#REF!</definedName>
    <definedName name="CFLOW">#REF!</definedName>
    <definedName name="chart1" localSheetId="3">#REF!</definedName>
    <definedName name="chart1" localSheetId="4">#REF!</definedName>
    <definedName name="chart1" localSheetId="2">#REF!</definedName>
    <definedName name="chart1" localSheetId="5">#REF!</definedName>
    <definedName name="chart1" localSheetId="1">#REF!</definedName>
    <definedName name="chart1">#REF!</definedName>
    <definedName name="Chart11" localSheetId="3">#REF!</definedName>
    <definedName name="Chart11" localSheetId="4">#REF!</definedName>
    <definedName name="Chart11" localSheetId="2">#REF!</definedName>
    <definedName name="Chart11" localSheetId="5">#REF!</definedName>
    <definedName name="Chart11" localSheetId="1">#REF!</definedName>
    <definedName name="Chart11">#REF!</definedName>
    <definedName name="chart2" localSheetId="3">#REF!</definedName>
    <definedName name="chart2" localSheetId="4">#REF!</definedName>
    <definedName name="chart2" localSheetId="2">#REF!</definedName>
    <definedName name="chart2" localSheetId="5">#REF!</definedName>
    <definedName name="chart2" localSheetId="1">#REF!</definedName>
    <definedName name="chart2">#REF!</definedName>
    <definedName name="Chart22" localSheetId="3">#REF!</definedName>
    <definedName name="Chart22" localSheetId="4">#REF!</definedName>
    <definedName name="Chart22" localSheetId="2">#REF!</definedName>
    <definedName name="Chart22" localSheetId="5">#REF!</definedName>
    <definedName name="Chart22" localSheetId="1">#REF!</definedName>
    <definedName name="Chart22">#REF!</definedName>
    <definedName name="COUNTER" localSheetId="3">#REF!</definedName>
    <definedName name="COUNTER" localSheetId="4">#REF!</definedName>
    <definedName name="COUNTER" localSheetId="2">#REF!</definedName>
    <definedName name="COUNTER" localSheetId="5">#REF!</definedName>
    <definedName name="COUNTER" localSheetId="1">#REF!</definedName>
    <definedName name="COUNTER">#REF!</definedName>
    <definedName name="CurrVintage" localSheetId="3">[11]Current!$D$66</definedName>
    <definedName name="CurrVintage" localSheetId="4">[11]Current!$D$66</definedName>
    <definedName name="CurrVintage">[12]Current!$D$66</definedName>
    <definedName name="Date">[10]Current!$D$67</definedName>
    <definedName name="DEBT" localSheetId="3">#REF!</definedName>
    <definedName name="DEBT" localSheetId="4">#REF!</definedName>
    <definedName name="DEBT" localSheetId="2">#REF!</definedName>
    <definedName name="DEBT" localSheetId="5">#REF!</definedName>
    <definedName name="DEBT" localSheetId="1">#REF!</definedName>
    <definedName name="DEBT">#REF!</definedName>
    <definedName name="Discount_NC" localSheetId="3">[13]NPV_base!#REF!</definedName>
    <definedName name="Discount_NC" localSheetId="4">[13]NPV_base!#REF!</definedName>
    <definedName name="Discount_NC" localSheetId="2">[13]NPV_base!#REF!</definedName>
    <definedName name="Discount_NC" localSheetId="5">[13]NPV_base!#REF!</definedName>
    <definedName name="Discount_NC" localSheetId="1">[13]NPV_base!#REF!</definedName>
    <definedName name="Discount_NC">[13]NPV_base!#REF!</definedName>
    <definedName name="DiscountRate" localSheetId="3">#REF!</definedName>
    <definedName name="DiscountRate" localSheetId="4">#REF!</definedName>
    <definedName name="DiscountRate" localSheetId="2">#REF!</definedName>
    <definedName name="DiscountRate" localSheetId="5">#REF!</definedName>
    <definedName name="DiscountRate" localSheetId="1">#REF!</definedName>
    <definedName name="DiscountRate">#REF!</definedName>
    <definedName name="empty" localSheetId="3">[1]Micro!#REF!</definedName>
    <definedName name="empty" localSheetId="4">[1]Micro!#REF!</definedName>
    <definedName name="empty" localSheetId="2">[1]Micro!#REF!</definedName>
    <definedName name="empty" localSheetId="5">[1]Micro!#REF!</definedName>
    <definedName name="empty" localSheetId="1">[1]Micro!#REF!</definedName>
    <definedName name="empty">[1]Micro!#REF!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X_IMP" localSheetId="3">#REF!</definedName>
    <definedName name="EX_IMP" localSheetId="4">#REF!</definedName>
    <definedName name="EX_IMP" localSheetId="2">#REF!</definedName>
    <definedName name="EX_IMP" localSheetId="5">#REF!</definedName>
    <definedName name="EX_IMP" localSheetId="1">#REF!</definedName>
    <definedName name="EX_IMP">#REF!</definedName>
    <definedName name="GCB_NGDP">[8]Q4!$E$19:$AH$19</definedName>
    <definedName name="GGB_NGDP">[8]Q4!$E$41:$AH$41</definedName>
    <definedName name="Grace_NC" localSheetId="3">[13]NPV_base!#REF!</definedName>
    <definedName name="Grace_NC" localSheetId="4">[13]NPV_base!#REF!</definedName>
    <definedName name="Grace_NC" localSheetId="2">[13]NPV_base!#REF!</definedName>
    <definedName name="Grace_NC" localSheetId="5">[13]NPV_base!#REF!</definedName>
    <definedName name="Grace_NC" localSheetId="1">[13]NPV_base!#REF!</definedName>
    <definedName name="Grace_NC">[13]NPV_base!#REF!</definedName>
    <definedName name="IMPORT" localSheetId="3">#REF!</definedName>
    <definedName name="IMPORT" localSheetId="4">#REF!</definedName>
    <definedName name="IMPORT" localSheetId="2">#REF!</definedName>
    <definedName name="IMPORT" localSheetId="5">#REF!</definedName>
    <definedName name="IMPORT" localSheetId="1">#REF!</definedName>
    <definedName name="IMPORT">#REF!</definedName>
    <definedName name="IN_OUT" localSheetId="3">#REF!</definedName>
    <definedName name="IN_OUT" localSheetId="4">#REF!</definedName>
    <definedName name="IN_OUT" localSheetId="2">#REF!</definedName>
    <definedName name="IN_OUT" localSheetId="5">#REF!</definedName>
    <definedName name="IN_OUT" localSheetId="1">#REF!</definedName>
    <definedName name="IN_OUT">#REF!</definedName>
    <definedName name="IN1_" localSheetId="3">#REF!</definedName>
    <definedName name="IN1_" localSheetId="4">#REF!</definedName>
    <definedName name="IN1_" localSheetId="2">#REF!</definedName>
    <definedName name="IN1_" localSheetId="5">#REF!</definedName>
    <definedName name="IN1_" localSheetId="1">#REF!</definedName>
    <definedName name="IN1_">#REF!</definedName>
    <definedName name="Interest_NC" localSheetId="3">[13]NPV_base!#REF!</definedName>
    <definedName name="Interest_NC" localSheetId="4">[13]NPV_base!#REF!</definedName>
    <definedName name="Interest_NC" localSheetId="2">[13]NPV_base!#REF!</definedName>
    <definedName name="Interest_NC" localSheetId="5">[13]NPV_base!#REF!</definedName>
    <definedName name="Interest_NC" localSheetId="1">[13]NPV_base!#REF!</definedName>
    <definedName name="Interest_NC">[13]NPV_base!#REF!</definedName>
    <definedName name="InterestRate" localSheetId="3">#REF!</definedName>
    <definedName name="InterestRate" localSheetId="4">#REF!</definedName>
    <definedName name="InterestRate" localSheetId="2">#REF!</definedName>
    <definedName name="InterestRate" localSheetId="5">#REF!</definedName>
    <definedName name="InterestRate" localSheetId="1">#REF!</definedName>
    <definedName name="InterestRate">#REF!</definedName>
    <definedName name="LUR">[8]Q3!$E$16:$AH$16</definedName>
    <definedName name="MACRO" localSheetId="3">#REF!</definedName>
    <definedName name="MACRO" localSheetId="4">#REF!</definedName>
    <definedName name="MACRO" localSheetId="2">#REF!</definedName>
    <definedName name="MACRO" localSheetId="5">#REF!</definedName>
    <definedName name="MACRO" localSheetId="1">#REF!</definedName>
    <definedName name="MACRO">#REF!</definedName>
    <definedName name="Maturity_NC" localSheetId="3">[13]NPV_base!#REF!</definedName>
    <definedName name="Maturity_NC" localSheetId="4">[13]NPV_base!#REF!</definedName>
    <definedName name="Maturity_NC" localSheetId="2">[13]NPV_base!#REF!</definedName>
    <definedName name="Maturity_NC" localSheetId="5">[13]NPV_base!#REF!</definedName>
    <definedName name="Maturity_NC" localSheetId="1">[13]NPV_base!#REF!</definedName>
    <definedName name="Maturity_NC">[13]NPV_base!#REF!</definedName>
    <definedName name="MCV" localSheetId="3">[14]Q2!$E$101:$AH$101</definedName>
    <definedName name="MCV" localSheetId="4">[14]Q2!$E$101:$AH$101</definedName>
    <definedName name="MCV">[15]Q2!$E$101:$AH$101</definedName>
    <definedName name="MIDDLE" localSheetId="3">#REF!</definedName>
    <definedName name="MIDDLE" localSheetId="4">#REF!</definedName>
    <definedName name="MIDDLE" localSheetId="2">#REF!</definedName>
    <definedName name="MIDDLE" localSheetId="5">#REF!</definedName>
    <definedName name="MIDDLE" localSheetId="1">#REF!</definedName>
    <definedName name="MIDDLE">#REF!</definedName>
    <definedName name="NGDP" localSheetId="3">[14]Q2!$E$54:$AH$54</definedName>
    <definedName name="NGDP" localSheetId="4">[14]Q2!$E$54:$AH$54</definedName>
    <definedName name="NGDP">[15]Q2!$E$54:$AH$54</definedName>
    <definedName name="NGDP_RG">[8]Q1!$E$51:$AH$51</definedName>
    <definedName name="OnShow" localSheetId="3">'BP-RI'!OnShow</definedName>
    <definedName name="OnShow" localSheetId="4">[16]!OnShow</definedName>
    <definedName name="OnShow" localSheetId="2">#N/A</definedName>
    <definedName name="OnShow">#N/A</definedName>
    <definedName name="PCPIG">[8]Q3!$E$26:$AH$26</definedName>
    <definedName name="PRICES" localSheetId="3">#REF!</definedName>
    <definedName name="PRICES" localSheetId="4">#REF!</definedName>
    <definedName name="PRICES" localSheetId="2">#REF!</definedName>
    <definedName name="PRICES" localSheetId="5">#REF!</definedName>
    <definedName name="PRICES" localSheetId="1">#REF!</definedName>
    <definedName name="PRICES">#REF!</definedName>
    <definedName name="Print_Area">#N/A</definedName>
    <definedName name="PSECTOR" localSheetId="3">#REF!</definedName>
    <definedName name="PSECTOR" localSheetId="4">#REF!</definedName>
    <definedName name="PSECTOR" localSheetId="2">#REF!</definedName>
    <definedName name="PSECTOR" localSheetId="5">#REF!</definedName>
    <definedName name="PSECTOR" localSheetId="1">#REF!</definedName>
    <definedName name="PSECTOR">#REF!</definedName>
    <definedName name="REDB1" localSheetId="3">#REF!</definedName>
    <definedName name="REDB1" localSheetId="4">#REF!</definedName>
    <definedName name="REDB1" localSheetId="2">#REF!</definedName>
    <definedName name="REDB1" localSheetId="5">#REF!</definedName>
    <definedName name="REDB1" localSheetId="1">#REF!</definedName>
    <definedName name="REDB1">#REF!</definedName>
    <definedName name="REDB2" localSheetId="3">#REF!</definedName>
    <definedName name="REDB2" localSheetId="4">#REF!</definedName>
    <definedName name="REDB2" localSheetId="2">#REF!</definedName>
    <definedName name="REDB2" localSheetId="5">#REF!</definedName>
    <definedName name="REDB2" localSheetId="1">#REF!</definedName>
    <definedName name="REDB2">#REF!</definedName>
    <definedName name="REDB3" localSheetId="3">#REF!</definedName>
    <definedName name="REDB3" localSheetId="4">#REF!</definedName>
    <definedName name="REDB3" localSheetId="2">#REF!</definedName>
    <definedName name="REDB3" localSheetId="5">#REF!</definedName>
    <definedName name="REDB3" localSheetId="1">#REF!</definedName>
    <definedName name="REDB3">#REF!</definedName>
    <definedName name="REDB4" localSheetId="3">#REF!</definedName>
    <definedName name="REDB4" localSheetId="4">#REF!</definedName>
    <definedName name="REDB4" localSheetId="2">#REF!</definedName>
    <definedName name="REDB4" localSheetId="5">#REF!</definedName>
    <definedName name="REDB4" localSheetId="1">#REF!</definedName>
    <definedName name="REDB4">#REF!</definedName>
    <definedName name="REDB5" localSheetId="3">#REF!</definedName>
    <definedName name="REDB5" localSheetId="4">#REF!</definedName>
    <definedName name="REDB5" localSheetId="2">#REF!</definedName>
    <definedName name="REDB5" localSheetId="5">#REF!</definedName>
    <definedName name="REDB5" localSheetId="1">#REF!</definedName>
    <definedName name="REDB5">#REF!</definedName>
    <definedName name="REDB6" localSheetId="3">#REF!</definedName>
    <definedName name="REDB6" localSheetId="4">#REF!</definedName>
    <definedName name="REDB6" localSheetId="2">#REF!</definedName>
    <definedName name="REDB6" localSheetId="5">#REF!</definedName>
    <definedName name="REDB6" localSheetId="1">#REF!</definedName>
    <definedName name="REDB6">#REF!</definedName>
    <definedName name="REDB7" localSheetId="3">#REF!</definedName>
    <definedName name="REDB7" localSheetId="4">#REF!</definedName>
    <definedName name="REDB7" localSheetId="2">#REF!</definedName>
    <definedName name="REDB7" localSheetId="5">#REF!</definedName>
    <definedName name="REDB7" localSheetId="1">#REF!</definedName>
    <definedName name="REDB7">#REF!</definedName>
    <definedName name="REDB8" localSheetId="3">#REF!</definedName>
    <definedName name="REDB8" localSheetId="4">#REF!</definedName>
    <definedName name="REDB8" localSheetId="2">#REF!</definedName>
    <definedName name="REDB8" localSheetId="5">#REF!</definedName>
    <definedName name="REDB8" localSheetId="1">#REF!</definedName>
    <definedName name="REDB8">#REF!</definedName>
    <definedName name="REDB9" localSheetId="3">#REF!</definedName>
    <definedName name="REDB9" localSheetId="4">#REF!</definedName>
    <definedName name="REDB9" localSheetId="2">#REF!</definedName>
    <definedName name="REDB9" localSheetId="5">#REF!</definedName>
    <definedName name="REDB9" localSheetId="1">#REF!</definedName>
    <definedName name="REDB9">#REF!</definedName>
    <definedName name="REDF1" localSheetId="3">#REF!</definedName>
    <definedName name="REDF1" localSheetId="4">#REF!</definedName>
    <definedName name="REDF1" localSheetId="2">#REF!</definedName>
    <definedName name="REDF1" localSheetId="5">#REF!</definedName>
    <definedName name="REDF1" localSheetId="1">#REF!</definedName>
    <definedName name="REDF1">#REF!</definedName>
    <definedName name="REDF2" localSheetId="3">#REF!</definedName>
    <definedName name="REDF2" localSheetId="4">#REF!</definedName>
    <definedName name="REDF2" localSheetId="2">#REF!</definedName>
    <definedName name="REDF2" localSheetId="5">#REF!</definedName>
    <definedName name="REDF2" localSheetId="1">#REF!</definedName>
    <definedName name="REDF2">#REF!</definedName>
    <definedName name="REDF3" localSheetId="3">#REF!</definedName>
    <definedName name="REDF3" localSheetId="4">#REF!</definedName>
    <definedName name="REDF3" localSheetId="2">#REF!</definedName>
    <definedName name="REDF3" localSheetId="5">#REF!</definedName>
    <definedName name="REDF3" localSheetId="1">#REF!</definedName>
    <definedName name="REDF3">#REF!</definedName>
    <definedName name="REDF4" localSheetId="3">#REF!</definedName>
    <definedName name="REDF4" localSheetId="4">#REF!</definedName>
    <definedName name="REDF4" localSheetId="2">#REF!</definedName>
    <definedName name="REDF4" localSheetId="5">#REF!</definedName>
    <definedName name="REDF4" localSheetId="1">#REF!</definedName>
    <definedName name="REDF4">#REF!</definedName>
    <definedName name="REDF5" localSheetId="3">#REF!</definedName>
    <definedName name="REDF5" localSheetId="4">#REF!</definedName>
    <definedName name="REDF5" localSheetId="2">#REF!</definedName>
    <definedName name="REDF5" localSheetId="5">#REF!</definedName>
    <definedName name="REDF5" localSheetId="1">#REF!</definedName>
    <definedName name="REDF5">#REF!</definedName>
    <definedName name="REDF6" localSheetId="3">#REF!</definedName>
    <definedName name="REDF6" localSheetId="4">#REF!</definedName>
    <definedName name="REDF6" localSheetId="2">#REF!</definedName>
    <definedName name="REDF6" localSheetId="5">#REF!</definedName>
    <definedName name="REDF6" localSheetId="1">#REF!</definedName>
    <definedName name="REDF6">#REF!</definedName>
    <definedName name="REDF7" localSheetId="3">#REF!</definedName>
    <definedName name="REDF7" localSheetId="4">#REF!</definedName>
    <definedName name="REDF7" localSheetId="2">#REF!</definedName>
    <definedName name="REDF7" localSheetId="5">#REF!</definedName>
    <definedName name="REDF7" localSheetId="1">#REF!</definedName>
    <definedName name="REDF7">#REF!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SELECT" localSheetId="3">#REF!</definedName>
    <definedName name="SELECT" localSheetId="4">#REF!</definedName>
    <definedName name="SELECT" localSheetId="2">#REF!</definedName>
    <definedName name="SELECT" localSheetId="5">#REF!</definedName>
    <definedName name="SELECT" localSheetId="1">#REF!</definedName>
    <definedName name="SELECT">#REF!</definedName>
    <definedName name="SERV" localSheetId="3">#REF!</definedName>
    <definedName name="SERV" localSheetId="4">#REF!</definedName>
    <definedName name="SERV" localSheetId="2">#REF!</definedName>
    <definedName name="SERV" localSheetId="5">#REF!</definedName>
    <definedName name="SERV" localSheetId="1">#REF!</definedName>
    <definedName name="SERV">#REF!</definedName>
    <definedName name="STOP" localSheetId="3">#REF!</definedName>
    <definedName name="STOP" localSheetId="4">#REF!</definedName>
    <definedName name="STOP" localSheetId="2">#REF!</definedName>
    <definedName name="STOP" localSheetId="5">#REF!</definedName>
    <definedName name="STOP" localSheetId="1">#REF!</definedName>
    <definedName name="STOP">#REF!</definedName>
    <definedName name="Table1" localSheetId="3">#REF!</definedName>
    <definedName name="Table1" localSheetId="4">#REF!</definedName>
    <definedName name="Table1" localSheetId="2">#REF!</definedName>
    <definedName name="Table1" localSheetId="5">#REF!</definedName>
    <definedName name="Table1" localSheetId="1">#REF!</definedName>
    <definedName name="Table1">#REF!</definedName>
    <definedName name="table19" localSheetId="3">#REF!</definedName>
    <definedName name="table19" localSheetId="4">#REF!</definedName>
    <definedName name="table19" localSheetId="2">#REF!</definedName>
    <definedName name="table19" localSheetId="5">#REF!</definedName>
    <definedName name="table19" localSheetId="1">#REF!</definedName>
    <definedName name="table19">#REF!</definedName>
    <definedName name="table2" localSheetId="3">#REF!</definedName>
    <definedName name="table2" localSheetId="4">#REF!</definedName>
    <definedName name="table2" localSheetId="2">#REF!</definedName>
    <definedName name="table2" localSheetId="5">#REF!</definedName>
    <definedName name="table2" localSheetId="1">#REF!</definedName>
    <definedName name="table2">#REF!</definedName>
    <definedName name="Table20" localSheetId="3">#REF!</definedName>
    <definedName name="Table20" localSheetId="4">#REF!</definedName>
    <definedName name="Table20" localSheetId="2">#REF!</definedName>
    <definedName name="Table20" localSheetId="5">#REF!</definedName>
    <definedName name="Table20" localSheetId="1">#REF!</definedName>
    <definedName name="Table20">#REF!</definedName>
    <definedName name="Table21" localSheetId="3">#REF!</definedName>
    <definedName name="Table21" localSheetId="4">#REF!</definedName>
    <definedName name="Table21" localSheetId="2">#REF!</definedName>
    <definedName name="Table21" localSheetId="5">#REF!</definedName>
    <definedName name="Table21" localSheetId="1">#REF!</definedName>
    <definedName name="Table21">#REF!</definedName>
    <definedName name="Table22" localSheetId="3">#REF!</definedName>
    <definedName name="Table22" localSheetId="4">#REF!</definedName>
    <definedName name="Table22" localSheetId="2">#REF!</definedName>
    <definedName name="Table22" localSheetId="5">#REF!</definedName>
    <definedName name="Table22" localSheetId="1">#REF!</definedName>
    <definedName name="Table22">#REF!</definedName>
    <definedName name="Table222" localSheetId="3">#REF!</definedName>
    <definedName name="Table222" localSheetId="4">#REF!</definedName>
    <definedName name="Table222" localSheetId="2">#REF!</definedName>
    <definedName name="Table222" localSheetId="5">#REF!</definedName>
    <definedName name="Table222" localSheetId="1">#REF!</definedName>
    <definedName name="Table222">#REF!</definedName>
    <definedName name="Table23a" localSheetId="3">#REF!</definedName>
    <definedName name="Table23a" localSheetId="4">#REF!</definedName>
    <definedName name="Table23a" localSheetId="2">#REF!</definedName>
    <definedName name="Table23a" localSheetId="5">#REF!</definedName>
    <definedName name="Table23a" localSheetId="1">#REF!</definedName>
    <definedName name="Table23a">#REF!</definedName>
    <definedName name="Table23b" localSheetId="3">#REF!</definedName>
    <definedName name="Table23b" localSheetId="4">#REF!</definedName>
    <definedName name="Table23b" localSheetId="2">#REF!</definedName>
    <definedName name="Table23b" localSheetId="5">#REF!</definedName>
    <definedName name="Table23b" localSheetId="1">#REF!</definedName>
    <definedName name="Table23b">#REF!</definedName>
    <definedName name="Table25" localSheetId="3">#REF!</definedName>
    <definedName name="Table25" localSheetId="4">#REF!</definedName>
    <definedName name="Table25" localSheetId="2">#REF!</definedName>
    <definedName name="Table25" localSheetId="5">#REF!</definedName>
    <definedName name="Table25" localSheetId="1">#REF!</definedName>
    <definedName name="Table25">#REF!</definedName>
    <definedName name="Table25a" localSheetId="3">#REF!</definedName>
    <definedName name="Table25a" localSheetId="4">#REF!</definedName>
    <definedName name="Table25a" localSheetId="2">#REF!</definedName>
    <definedName name="Table25a" localSheetId="5">#REF!</definedName>
    <definedName name="Table25a" localSheetId="1">#REF!</definedName>
    <definedName name="Table25a">#REF!</definedName>
    <definedName name="Table25b" localSheetId="3">#REF!</definedName>
    <definedName name="Table25b" localSheetId="4">#REF!</definedName>
    <definedName name="Table25b" localSheetId="2">#REF!</definedName>
    <definedName name="Table25b" localSheetId="5">#REF!</definedName>
    <definedName name="Table25b" localSheetId="1">#REF!</definedName>
    <definedName name="Table25b">#REF!</definedName>
    <definedName name="Table26a" localSheetId="3">#REF!</definedName>
    <definedName name="Table26a" localSheetId="4">#REF!</definedName>
    <definedName name="Table26a" localSheetId="2">#REF!</definedName>
    <definedName name="Table26a" localSheetId="5">#REF!</definedName>
    <definedName name="Table26a" localSheetId="1">#REF!</definedName>
    <definedName name="Table26a">#REF!</definedName>
    <definedName name="Table26b" localSheetId="3">#REF!</definedName>
    <definedName name="Table26b" localSheetId="4">#REF!</definedName>
    <definedName name="Table26b" localSheetId="2">#REF!</definedName>
    <definedName name="Table26b" localSheetId="5">#REF!</definedName>
    <definedName name="Table26b" localSheetId="1">#REF!</definedName>
    <definedName name="Table26b">#REF!</definedName>
    <definedName name="table3" localSheetId="3">#REF!</definedName>
    <definedName name="table3" localSheetId="4">#REF!</definedName>
    <definedName name="table3" localSheetId="2">#REF!</definedName>
    <definedName name="table3" localSheetId="5">#REF!</definedName>
    <definedName name="table3" localSheetId="1">#REF!</definedName>
    <definedName name="table3">#REF!</definedName>
    <definedName name="table333" localSheetId="3">#REF!</definedName>
    <definedName name="table333" localSheetId="4">#REF!</definedName>
    <definedName name="table333" localSheetId="2">#REF!</definedName>
    <definedName name="table333" localSheetId="5">#REF!</definedName>
    <definedName name="table333" localSheetId="1">#REF!</definedName>
    <definedName name="table333">#REF!</definedName>
    <definedName name="table4" localSheetId="3">#REF!</definedName>
    <definedName name="table4" localSheetId="4">#REF!</definedName>
    <definedName name="table4" localSheetId="2">#REF!</definedName>
    <definedName name="table4" localSheetId="5">#REF!</definedName>
    <definedName name="table4" localSheetId="1">#REF!</definedName>
    <definedName name="table4">#REF!</definedName>
    <definedName name="table444" localSheetId="3">#REF!</definedName>
    <definedName name="table444" localSheetId="4">#REF!</definedName>
    <definedName name="table444" localSheetId="2">#REF!</definedName>
    <definedName name="table444" localSheetId="5">#REF!</definedName>
    <definedName name="table444" localSheetId="1">#REF!</definedName>
    <definedName name="table444">#REF!</definedName>
    <definedName name="table5" localSheetId="3">#REF!</definedName>
    <definedName name="table5" localSheetId="4">#REF!</definedName>
    <definedName name="table5" localSheetId="2">#REF!</definedName>
    <definedName name="table5" localSheetId="5">#REF!</definedName>
    <definedName name="table5" localSheetId="1">#REF!</definedName>
    <definedName name="table5">#REF!</definedName>
    <definedName name="table555" localSheetId="3">#REF!</definedName>
    <definedName name="table555" localSheetId="4">#REF!</definedName>
    <definedName name="table555" localSheetId="2">#REF!</definedName>
    <definedName name="table555" localSheetId="5">#REF!</definedName>
    <definedName name="table555" localSheetId="1">#REF!</definedName>
    <definedName name="table555">#REF!</definedName>
    <definedName name="_xlnm.Print_Titles" localSheetId="3">[17]Q5!$A$1:$C$65536,[17]Q5!$A$1:$IV$7</definedName>
    <definedName name="_xlnm.Print_Titles" localSheetId="4">[17]Q5!$A$1:$C$65536,[17]Q5!$A$1:$IV$7</definedName>
    <definedName name="_xlnm.Print_Titles">[18]Q5!$A$1:$C$65536,[18]Q5!$A$1:$IV$7</definedName>
    <definedName name="TMG_RPCH">[8]Q5!$E$40:$AH$40</definedName>
    <definedName name="TRISM" localSheetId="3">#REF!</definedName>
    <definedName name="TRISM" localSheetId="4">#REF!</definedName>
    <definedName name="TRISM" localSheetId="2">#REF!</definedName>
    <definedName name="TRISM" localSheetId="5">#REF!</definedName>
    <definedName name="TRISM" localSheetId="1">#REF!</definedName>
    <definedName name="TRISM">#REF!</definedName>
    <definedName name="TXG_RPCH">[8]Q5!$E$32:$AH$32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XGS" localSheetId="3">#REF!</definedName>
    <definedName name="XGS" localSheetId="4">#REF!</definedName>
    <definedName name="XGS" localSheetId="2">#REF!</definedName>
    <definedName name="XGS" localSheetId="5">#REF!</definedName>
    <definedName name="XGS" localSheetId="1">#REF!</definedName>
    <definedName name="XGS">#REF!</definedName>
    <definedName name="xxWRS_1" localSheetId="3">#REF!</definedName>
    <definedName name="xxWRS_1" localSheetId="4">#REF!</definedName>
    <definedName name="xxWRS_1" localSheetId="2">#REF!</definedName>
    <definedName name="xxWRS_1" localSheetId="5">#REF!</definedName>
    <definedName name="xxWRS_1" localSheetId="1">#REF!</definedName>
    <definedName name="xxWRS_1">#REF!</definedName>
    <definedName name="xxWRS_2" localSheetId="3">#REF!</definedName>
    <definedName name="xxWRS_2" localSheetId="4">#REF!</definedName>
    <definedName name="xxWRS_2" localSheetId="2">#REF!</definedName>
    <definedName name="xxWRS_2" localSheetId="5">#REF!</definedName>
    <definedName name="xxWRS_2" localSheetId="1">#REF!</definedName>
    <definedName name="xxWRS_2">#REF!</definedName>
    <definedName name="xxWRS_3" localSheetId="3">#REF!</definedName>
    <definedName name="xxWRS_3" localSheetId="4">#REF!</definedName>
    <definedName name="xxWRS_3" localSheetId="2">#REF!</definedName>
    <definedName name="xxWRS_3" localSheetId="5">#REF!</definedName>
    <definedName name="xxWRS_3" localSheetId="1">#REF!</definedName>
    <definedName name="xxWRS_3">#REF!</definedName>
    <definedName name="xxWRS_4" localSheetId="3">#REF!</definedName>
    <definedName name="xxWRS_4" localSheetId="4">#REF!</definedName>
    <definedName name="xxWRS_4" localSheetId="2">#REF!</definedName>
    <definedName name="xxWRS_4" localSheetId="5">#REF!</definedName>
    <definedName name="xxWRS_4" localSheetId="1">#REF!</definedName>
    <definedName name="xxWRS_4">#REF!</definedName>
    <definedName name="xxWRS_5" localSheetId="3">#REF!</definedName>
    <definedName name="xxWRS_5" localSheetId="4">#REF!</definedName>
    <definedName name="xxWRS_5" localSheetId="2">#REF!</definedName>
    <definedName name="xxWRS_5" localSheetId="5">#REF!</definedName>
    <definedName name="xxWRS_5" localSheetId="1">#REF!</definedName>
    <definedName name="xxWRS_5">#REF!</definedName>
    <definedName name="xxWRS_6" localSheetId="3">#REF!</definedName>
    <definedName name="xxWRS_6" localSheetId="4">#REF!</definedName>
    <definedName name="xxWRS_6" localSheetId="2">#REF!</definedName>
    <definedName name="xxWRS_6" localSheetId="5">#REF!</definedName>
    <definedName name="xxWRS_6" localSheetId="1">#REF!</definedName>
    <definedName name="xxWRS_6">#REF!</definedName>
    <definedName name="xxWRS_7" localSheetId="3">#REF!</definedName>
    <definedName name="xxWRS_7" localSheetId="4">#REF!</definedName>
    <definedName name="xxWRS_7" localSheetId="2">#REF!</definedName>
    <definedName name="xxWRS_7" localSheetId="5">#REF!</definedName>
    <definedName name="xxWRS_7" localSheetId="1">#REF!</definedName>
    <definedName name="xxWRS_7">#REF!</definedName>
    <definedName name="Year" localSheetId="3">#REF!</definedName>
    <definedName name="Year" localSheetId="4">#REF!</definedName>
    <definedName name="Year" localSheetId="2">#REF!</definedName>
    <definedName name="Year" localSheetId="5">#REF!</definedName>
    <definedName name="Year" localSheetId="1">#REF!</definedName>
    <definedName name="Year">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localSheetId="1" hidden="1">#REF!,#REF!,#REF!</definedName>
    <definedName name="Z_1A8C061B_2301_11D3_BFD1_000039E37209_.wvu.Cols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2" hidden="1">#REF!,#REF!,#REF!</definedName>
    <definedName name="Z_1A8C061B_2301_11D3_BFD1_000039E37209_.wvu.Rows" localSheetId="5" hidden="1">#REF!,#REF!,#REF!</definedName>
    <definedName name="Z_1A8C061B_2301_11D3_BFD1_000039E37209_.wvu.Rows" localSheetId="1" hidden="1">#REF!,#REF!,#REF!</definedName>
    <definedName name="Z_1A8C061B_2301_11D3_BFD1_000039E37209_.wvu.Rows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2" hidden="1">#REF!,#REF!,#REF!</definedName>
    <definedName name="Z_1A8C061C_2301_11D3_BFD1_000039E37209_.wvu.Cols" localSheetId="5" hidden="1">#REF!,#REF!,#REF!</definedName>
    <definedName name="Z_1A8C061C_2301_11D3_BFD1_000039E37209_.wvu.Cols" localSheetId="1" hidden="1">#REF!,#REF!,#REF!</definedName>
    <definedName name="Z_1A8C061C_2301_11D3_BFD1_000039E37209_.wvu.Cols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7" l="1"/>
  <c r="H189" i="15"/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695" i="1"/>
  <c r="E685" i="1"/>
  <c r="E686" i="1"/>
  <c r="E687" i="1"/>
  <c r="E688" i="1"/>
  <c r="E689" i="1"/>
  <c r="E690" i="1"/>
  <c r="E691" i="1"/>
  <c r="E692" i="1"/>
  <c r="E693" i="1"/>
  <c r="E694" i="1"/>
  <c r="C417" i="1"/>
  <c r="C418" i="1"/>
  <c r="C420" i="1"/>
  <c r="C421" i="1"/>
  <c r="C423" i="1"/>
  <c r="C424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109" i="16"/>
  <c r="C110" i="16" s="1"/>
  <c r="C111" i="16" s="1"/>
  <c r="C112" i="16" s="1"/>
  <c r="C113" i="16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C295" i="16" s="1"/>
  <c r="C296" i="16" s="1"/>
  <c r="C297" i="16" s="1"/>
  <c r="C298" i="16" s="1"/>
  <c r="C299" i="16" s="1"/>
  <c r="C300" i="16" s="1"/>
  <c r="C301" i="16" s="1"/>
  <c r="C302" i="16" s="1"/>
  <c r="C303" i="16" s="1"/>
  <c r="C304" i="16" s="1"/>
  <c r="C305" i="16" s="1"/>
  <c r="C306" i="16" s="1"/>
  <c r="C307" i="16" s="1"/>
  <c r="C308" i="16" s="1"/>
  <c r="C309" i="16" s="1"/>
  <c r="C310" i="16" s="1"/>
  <c r="C311" i="16" s="1"/>
  <c r="C312" i="16" s="1"/>
  <c r="C313" i="16" s="1"/>
  <c r="C314" i="16" s="1"/>
  <c r="C315" i="16" s="1"/>
  <c r="C316" i="16" s="1"/>
  <c r="C317" i="16" s="1"/>
  <c r="C318" i="16" s="1"/>
  <c r="C319" i="16" s="1"/>
  <c r="C320" i="16" s="1"/>
  <c r="C321" i="16" s="1"/>
  <c r="C322" i="16" s="1"/>
  <c r="C323" i="16" s="1"/>
  <c r="C324" i="16" s="1"/>
  <c r="C325" i="16" s="1"/>
  <c r="C326" i="16" s="1"/>
  <c r="C327" i="16" s="1"/>
  <c r="C328" i="16" s="1"/>
  <c r="C329" i="16" s="1"/>
  <c r="C330" i="16" s="1"/>
  <c r="C331" i="16" s="1"/>
  <c r="C332" i="16" s="1"/>
  <c r="C333" i="16" s="1"/>
  <c r="C334" i="16" s="1"/>
  <c r="C335" i="16" s="1"/>
  <c r="C336" i="16" s="1"/>
  <c r="C337" i="16" s="1"/>
  <c r="C338" i="16" s="1"/>
  <c r="C339" i="16" s="1"/>
  <c r="C340" i="16" s="1"/>
  <c r="C341" i="16" s="1"/>
  <c r="C342" i="16" s="1"/>
  <c r="C343" i="16" s="1"/>
  <c r="C344" i="16" s="1"/>
  <c r="C345" i="16" s="1"/>
  <c r="C346" i="16" s="1"/>
  <c r="C347" i="16" s="1"/>
  <c r="C348" i="16" s="1"/>
  <c r="C349" i="16" s="1"/>
  <c r="C350" i="16" s="1"/>
  <c r="C351" i="16" s="1"/>
  <c r="C352" i="16" s="1"/>
  <c r="C353" i="16" s="1"/>
  <c r="C354" i="16" s="1"/>
  <c r="C355" i="16" s="1"/>
  <c r="C356" i="16" s="1"/>
  <c r="C357" i="16" s="1"/>
  <c r="C358" i="16" s="1"/>
  <c r="C359" i="16" s="1"/>
  <c r="C360" i="16" s="1"/>
  <c r="C361" i="16" s="1"/>
  <c r="C362" i="16" s="1"/>
  <c r="C363" i="16" s="1"/>
  <c r="C364" i="16" s="1"/>
  <c r="C365" i="16" s="1"/>
  <c r="C366" i="16" s="1"/>
  <c r="C367" i="16" s="1"/>
  <c r="C368" i="16" s="1"/>
  <c r="C369" i="16" s="1"/>
  <c r="C370" i="16" s="1"/>
  <c r="C371" i="16" s="1"/>
  <c r="C372" i="16" s="1"/>
  <c r="C373" i="16" s="1"/>
  <c r="C374" i="16" s="1"/>
  <c r="C375" i="16" s="1"/>
  <c r="C376" i="16" s="1"/>
  <c r="C377" i="16" s="1"/>
  <c r="C378" i="16" s="1"/>
  <c r="C379" i="16" s="1"/>
  <c r="C380" i="16" s="1"/>
  <c r="C381" i="16" s="1"/>
  <c r="C382" i="16" s="1"/>
  <c r="C383" i="16" s="1"/>
  <c r="C384" i="16" s="1"/>
  <c r="C385" i="16" s="1"/>
  <c r="C386" i="16" s="1"/>
  <c r="C387" i="16" s="1"/>
  <c r="C388" i="16" s="1"/>
  <c r="C389" i="16" s="1"/>
  <c r="C390" i="16" s="1"/>
  <c r="C391" i="16" s="1"/>
  <c r="C392" i="16" s="1"/>
  <c r="C393" i="16" s="1"/>
  <c r="C394" i="16" s="1"/>
  <c r="C395" i="16" s="1"/>
  <c r="C396" i="16" s="1"/>
  <c r="C397" i="16" s="1"/>
  <c r="C398" i="16" s="1"/>
  <c r="C399" i="16" s="1"/>
  <c r="C400" i="16" s="1"/>
  <c r="C401" i="16" s="1"/>
  <c r="C402" i="16" s="1"/>
  <c r="C403" i="16" s="1"/>
  <c r="C404" i="16" s="1"/>
  <c r="C405" i="16" s="1"/>
  <c r="C406" i="16" s="1"/>
  <c r="C407" i="16" s="1"/>
  <c r="C408" i="16" s="1"/>
  <c r="C409" i="16" s="1"/>
  <c r="C410" i="16" s="1"/>
  <c r="C411" i="16" s="1"/>
  <c r="C412" i="16" s="1"/>
  <c r="C413" i="16" s="1"/>
  <c r="C414" i="16" s="1"/>
  <c r="C415" i="16" s="1"/>
  <c r="C416" i="16" s="1"/>
  <c r="C417" i="16" s="1"/>
  <c r="C418" i="16" s="1"/>
  <c r="C419" i="16" s="1"/>
  <c r="C420" i="16" s="1"/>
  <c r="C421" i="16" s="1"/>
  <c r="C422" i="16" s="1"/>
  <c r="C423" i="16" s="1"/>
  <c r="C424" i="16" s="1"/>
  <c r="C425" i="16" s="1"/>
  <c r="C426" i="16" s="1"/>
  <c r="C427" i="16" s="1"/>
  <c r="C428" i="16" s="1"/>
  <c r="C429" i="16" s="1"/>
  <c r="C430" i="16" s="1"/>
  <c r="C431" i="16" s="1"/>
  <c r="C432" i="16" s="1"/>
  <c r="C433" i="16" s="1"/>
  <c r="C434" i="16" s="1"/>
  <c r="C435" i="16" s="1"/>
  <c r="C436" i="16" s="1"/>
  <c r="C437" i="16" s="1"/>
  <c r="C438" i="16" s="1"/>
  <c r="C439" i="16" s="1"/>
  <c r="C440" i="16" s="1"/>
  <c r="C441" i="16" s="1"/>
  <c r="C442" i="16" s="1"/>
  <c r="C443" i="16" s="1"/>
  <c r="C444" i="16" s="1"/>
  <c r="C445" i="16" s="1"/>
  <c r="C446" i="16" s="1"/>
  <c r="C447" i="16" s="1"/>
  <c r="C448" i="16" s="1"/>
  <c r="C449" i="16" s="1"/>
  <c r="C450" i="16" s="1"/>
  <c r="C451" i="16" s="1"/>
  <c r="C452" i="16" s="1"/>
  <c r="C453" i="16" s="1"/>
  <c r="C454" i="16" s="1"/>
  <c r="C455" i="16" s="1"/>
  <c r="C456" i="16" s="1"/>
  <c r="C457" i="16" s="1"/>
  <c r="C458" i="16" s="1"/>
  <c r="C459" i="16" s="1"/>
  <c r="C460" i="16" s="1"/>
  <c r="C461" i="16" s="1"/>
  <c r="C462" i="16" s="1"/>
  <c r="C463" i="16" s="1"/>
  <c r="C464" i="16" s="1"/>
  <c r="C465" i="16" s="1"/>
  <c r="C466" i="16" s="1"/>
  <c r="C467" i="16" s="1"/>
  <c r="C468" i="16" s="1"/>
  <c r="C469" i="16" s="1"/>
  <c r="C470" i="16" s="1"/>
  <c r="C471" i="16" s="1"/>
  <c r="C472" i="16" s="1"/>
  <c r="C473" i="16" s="1"/>
  <c r="C474" i="16" s="1"/>
  <c r="C475" i="16" s="1"/>
  <c r="C476" i="16" s="1"/>
  <c r="C477" i="16" s="1"/>
  <c r="C478" i="16" s="1"/>
  <c r="C479" i="16" s="1"/>
  <c r="C480" i="16" s="1"/>
  <c r="C481" i="16" s="1"/>
  <c r="C482" i="16" s="1"/>
  <c r="C483" i="16" s="1"/>
  <c r="C484" i="16" s="1"/>
  <c r="C485" i="16" s="1"/>
  <c r="C486" i="16" s="1"/>
  <c r="C487" i="16" s="1"/>
  <c r="C488" i="16" s="1"/>
  <c r="C489" i="16" s="1"/>
  <c r="C490" i="16" s="1"/>
  <c r="C491" i="16" s="1"/>
  <c r="C492" i="16" s="1"/>
  <c r="C493" i="16" s="1"/>
  <c r="C494" i="16" s="1"/>
  <c r="C495" i="16" s="1"/>
  <c r="C496" i="16" s="1"/>
  <c r="C497" i="16" s="1"/>
  <c r="C498" i="16" s="1"/>
  <c r="C499" i="16" s="1"/>
  <c r="C500" i="16" s="1"/>
  <c r="C501" i="16" s="1"/>
  <c r="C502" i="16" s="1"/>
  <c r="C503" i="16" s="1"/>
  <c r="C504" i="16" s="1"/>
  <c r="C505" i="16" s="1"/>
  <c r="C506" i="16" s="1"/>
  <c r="C507" i="16" s="1"/>
  <c r="C508" i="16" s="1"/>
  <c r="C509" i="16" s="1"/>
  <c r="C510" i="16" s="1"/>
  <c r="C511" i="16" s="1"/>
  <c r="C512" i="16" s="1"/>
  <c r="C513" i="16" s="1"/>
  <c r="C514" i="16" s="1"/>
  <c r="C515" i="16" s="1"/>
  <c r="C516" i="16" s="1"/>
  <c r="C517" i="16" s="1"/>
  <c r="C518" i="16" s="1"/>
  <c r="C519" i="16" s="1"/>
  <c r="C520" i="16" s="1"/>
  <c r="C521" i="16" s="1"/>
  <c r="C522" i="16" s="1"/>
  <c r="C523" i="16" s="1"/>
  <c r="C524" i="16" s="1"/>
  <c r="C525" i="16" s="1"/>
  <c r="C526" i="16" s="1"/>
  <c r="C527" i="16" s="1"/>
  <c r="C528" i="16" s="1"/>
  <c r="C529" i="16" s="1"/>
  <c r="C530" i="16" s="1"/>
  <c r="C531" i="16" s="1"/>
  <c r="C532" i="16" s="1"/>
  <c r="C533" i="16" s="1"/>
  <c r="C534" i="16" s="1"/>
  <c r="C535" i="16" s="1"/>
  <c r="C536" i="16" s="1"/>
  <c r="C537" i="16" s="1"/>
  <c r="C538" i="16" s="1"/>
  <c r="C539" i="16" s="1"/>
  <c r="C540" i="16" s="1"/>
  <c r="C541" i="16" s="1"/>
  <c r="C542" i="16" s="1"/>
  <c r="C543" i="16" s="1"/>
  <c r="C544" i="16" s="1"/>
  <c r="C545" i="16" s="1"/>
  <c r="C546" i="16" s="1"/>
  <c r="C547" i="16" s="1"/>
  <c r="C548" i="16" s="1"/>
  <c r="C549" i="16" s="1"/>
  <c r="C550" i="16" s="1"/>
  <c r="C551" i="16" s="1"/>
  <c r="C552" i="16" s="1"/>
  <c r="C553" i="16" s="1"/>
  <c r="C554" i="16" s="1"/>
  <c r="C555" i="16" s="1"/>
  <c r="C556" i="16" s="1"/>
  <c r="C557" i="16" s="1"/>
  <c r="C558" i="16" s="1"/>
  <c r="C559" i="16" s="1"/>
  <c r="C560" i="16" s="1"/>
  <c r="C561" i="16" s="1"/>
  <c r="C562" i="16" s="1"/>
  <c r="C563" i="16" s="1"/>
  <c r="C564" i="16" s="1"/>
  <c r="C565" i="16" s="1"/>
  <c r="C566" i="16" s="1"/>
  <c r="C567" i="16" s="1"/>
  <c r="C568" i="16" s="1"/>
  <c r="C569" i="16" s="1"/>
  <c r="C570" i="16" s="1"/>
  <c r="C571" i="16" s="1"/>
  <c r="C572" i="16" s="1"/>
  <c r="C573" i="16" s="1"/>
  <c r="C574" i="16" s="1"/>
  <c r="C575" i="16" s="1"/>
  <c r="C576" i="16" s="1"/>
  <c r="C577" i="16" s="1"/>
  <c r="C578" i="16" s="1"/>
  <c r="C579" i="16" s="1"/>
  <c r="C580" i="16" s="1"/>
  <c r="C581" i="16" s="1"/>
  <c r="C582" i="16" s="1"/>
  <c r="C583" i="16" s="1"/>
  <c r="C584" i="16" s="1"/>
  <c r="C585" i="16" s="1"/>
  <c r="C586" i="16" s="1"/>
  <c r="C587" i="16" s="1"/>
  <c r="C588" i="16" s="1"/>
  <c r="C589" i="16" s="1"/>
  <c r="C590" i="16" s="1"/>
  <c r="C591" i="16" s="1"/>
  <c r="C592" i="16" s="1"/>
  <c r="C593" i="16" s="1"/>
  <c r="C594" i="16" s="1"/>
  <c r="C595" i="16" s="1"/>
  <c r="C596" i="16" s="1"/>
  <c r="C597" i="16" s="1"/>
  <c r="C598" i="16" s="1"/>
  <c r="C599" i="16" s="1"/>
  <c r="C600" i="16" s="1"/>
  <c r="C601" i="16" s="1"/>
  <c r="C602" i="16" s="1"/>
  <c r="C603" i="16" s="1"/>
  <c r="C604" i="16" s="1"/>
  <c r="C605" i="16" s="1"/>
  <c r="C606" i="16" s="1"/>
  <c r="C607" i="16" s="1"/>
  <c r="C608" i="16" s="1"/>
  <c r="C609" i="16" s="1"/>
  <c r="C610" i="16" s="1"/>
  <c r="C611" i="16" s="1"/>
  <c r="C612" i="16" s="1"/>
  <c r="C613" i="16" s="1"/>
  <c r="C614" i="16" s="1"/>
  <c r="C615" i="16" s="1"/>
  <c r="C616" i="16" s="1"/>
  <c r="C617" i="16" s="1"/>
  <c r="C618" i="16" s="1"/>
  <c r="C619" i="16" s="1"/>
  <c r="C620" i="16" s="1"/>
  <c r="C621" i="16" s="1"/>
  <c r="C622" i="16" s="1"/>
  <c r="C623" i="16" s="1"/>
  <c r="C624" i="16" s="1"/>
  <c r="C625" i="16" s="1"/>
  <c r="C626" i="16" s="1"/>
  <c r="C627" i="16" s="1"/>
  <c r="C628" i="16" s="1"/>
  <c r="C629" i="16" s="1"/>
  <c r="C630" i="16" s="1"/>
  <c r="C631" i="16" s="1"/>
  <c r="C632" i="16" s="1"/>
  <c r="C633" i="16" s="1"/>
  <c r="C634" i="16" s="1"/>
  <c r="C635" i="16" s="1"/>
  <c r="C636" i="16" s="1"/>
  <c r="C637" i="16" s="1"/>
  <c r="C638" i="16" s="1"/>
  <c r="C639" i="16" s="1"/>
  <c r="C640" i="16" s="1"/>
  <c r="C641" i="16" s="1"/>
  <c r="C642" i="16" s="1"/>
  <c r="C643" i="16" s="1"/>
  <c r="C644" i="16" s="1"/>
  <c r="C645" i="16" s="1"/>
  <c r="C646" i="16" s="1"/>
  <c r="C647" i="16" s="1"/>
  <c r="C648" i="16" s="1"/>
  <c r="C649" i="16" s="1"/>
  <c r="C650" i="16" s="1"/>
  <c r="C651" i="16" s="1"/>
  <c r="C652" i="16" s="1"/>
  <c r="C653" i="16" s="1"/>
  <c r="C654" i="16" s="1"/>
  <c r="C655" i="16" s="1"/>
  <c r="C656" i="16" s="1"/>
  <c r="C657" i="16" s="1"/>
  <c r="C658" i="16" s="1"/>
  <c r="C659" i="16" s="1"/>
  <c r="C660" i="16" s="1"/>
  <c r="C661" i="16" s="1"/>
  <c r="C662" i="16" s="1"/>
  <c r="C663" i="16" s="1"/>
  <c r="C664" i="16" s="1"/>
  <c r="C665" i="16" s="1"/>
  <c r="C666" i="16" s="1"/>
  <c r="C667" i="16" s="1"/>
  <c r="C668" i="16" s="1"/>
  <c r="C669" i="16" s="1"/>
  <c r="C670" i="16" s="1"/>
  <c r="C671" i="16" s="1"/>
  <c r="C672" i="16" s="1"/>
  <c r="C673" i="16" s="1"/>
  <c r="C674" i="16" s="1"/>
  <c r="C675" i="16" s="1"/>
  <c r="C676" i="16" s="1"/>
  <c r="C677" i="16" s="1"/>
  <c r="C678" i="16" s="1"/>
  <c r="C679" i="16" s="1"/>
  <c r="C680" i="16" s="1"/>
  <c r="C681" i="16" s="1"/>
  <c r="C682" i="16" s="1"/>
  <c r="C683" i="16" s="1"/>
  <c r="C684" i="16" s="1"/>
  <c r="C685" i="16" s="1"/>
  <c r="C686" i="16" s="1"/>
  <c r="C687" i="16" s="1"/>
  <c r="C688" i="16" s="1"/>
  <c r="C689" i="16" s="1"/>
  <c r="C690" i="16" s="1"/>
  <c r="C691" i="16" s="1"/>
  <c r="C692" i="16" s="1"/>
  <c r="C693" i="16" s="1"/>
  <c r="C694" i="16" s="1"/>
  <c r="C695" i="16" s="1"/>
  <c r="C696" i="16" s="1"/>
  <c r="C697" i="16" s="1"/>
  <c r="C698" i="16" s="1"/>
  <c r="C699" i="16" s="1"/>
  <c r="C700" i="16" s="1"/>
  <c r="C701" i="16" s="1"/>
  <c r="C702" i="16" s="1"/>
  <c r="C703" i="16" s="1"/>
  <c r="C704" i="16" s="1"/>
  <c r="C705" i="16" s="1"/>
  <c r="C706" i="16" s="1"/>
  <c r="C707" i="16" s="1"/>
  <c r="C708" i="16" s="1"/>
  <c r="C709" i="16" s="1"/>
  <c r="C710" i="16" s="1"/>
  <c r="C711" i="16" s="1"/>
  <c r="C712" i="16" s="1"/>
  <c r="C713" i="16" s="1"/>
  <c r="C714" i="16" s="1"/>
  <c r="C715" i="16" s="1"/>
  <c r="C716" i="16" s="1"/>
  <c r="C717" i="16" s="1"/>
  <c r="C718" i="16" s="1"/>
  <c r="C719" i="16" s="1"/>
  <c r="C720" i="16" s="1"/>
  <c r="C721" i="16" s="1"/>
  <c r="C722" i="16" s="1"/>
  <c r="C723" i="16" s="1"/>
  <c r="C724" i="16" s="1"/>
  <c r="C725" i="16" s="1"/>
  <c r="C726" i="16" s="1"/>
  <c r="C727" i="16" s="1"/>
  <c r="C728" i="16" s="1"/>
  <c r="C729" i="16" s="1"/>
  <c r="C730" i="16" s="1"/>
  <c r="C731" i="16" s="1"/>
  <c r="C732" i="16" s="1"/>
  <c r="C733" i="16" s="1"/>
  <c r="C734" i="16" s="1"/>
  <c r="C735" i="16" s="1"/>
  <c r="C736" i="16" s="1"/>
  <c r="C737" i="16" s="1"/>
  <c r="C738" i="16" s="1"/>
  <c r="C739" i="16" s="1"/>
  <c r="C740" i="16" s="1"/>
  <c r="C741" i="16" s="1"/>
  <c r="C742" i="16" s="1"/>
  <c r="C743" i="16" s="1"/>
  <c r="C744" i="16" s="1"/>
  <c r="C745" i="16" s="1"/>
  <c r="C746" i="16" s="1"/>
  <c r="C747" i="16" s="1"/>
  <c r="C748" i="16" s="1"/>
  <c r="C749" i="16" s="1"/>
  <c r="C750" i="16" s="1"/>
  <c r="C751" i="16" s="1"/>
  <c r="C752" i="16" s="1"/>
  <c r="C753" i="16" s="1"/>
  <c r="C754" i="16" s="1"/>
  <c r="C755" i="16" s="1"/>
  <c r="C756" i="16" s="1"/>
  <c r="C757" i="16" s="1"/>
  <c r="C758" i="16" s="1"/>
  <c r="C759" i="16" s="1"/>
  <c r="C760" i="16" s="1"/>
  <c r="C761" i="16" s="1"/>
  <c r="C762" i="16" s="1"/>
  <c r="C763" i="16" s="1"/>
  <c r="C764" i="16" s="1"/>
  <c r="C765" i="16" s="1"/>
  <c r="C766" i="16" s="1"/>
  <c r="C767" i="16" s="1"/>
  <c r="C768" i="16" s="1"/>
  <c r="C769" i="16" s="1"/>
  <c r="C770" i="16" s="1"/>
  <c r="C771" i="16" s="1"/>
  <c r="C772" i="16" s="1"/>
  <c r="C773" i="16" s="1"/>
  <c r="C774" i="16" s="1"/>
  <c r="C775" i="16" s="1"/>
  <c r="C776" i="16" s="1"/>
  <c r="C777" i="16" s="1"/>
  <c r="C778" i="16" s="1"/>
  <c r="C779" i="16" s="1"/>
  <c r="C780" i="16" s="1"/>
  <c r="C781" i="16" s="1"/>
  <c r="C782" i="16" s="1"/>
  <c r="C783" i="16" s="1"/>
  <c r="C784" i="16" s="1"/>
  <c r="C785" i="16" s="1"/>
  <c r="C786" i="16" s="1"/>
  <c r="C787" i="16" s="1"/>
  <c r="C57" i="16"/>
  <c r="C58" i="16"/>
  <c r="C59" i="16"/>
  <c r="C60" i="16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5" i="16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461" i="11"/>
  <c r="C460" i="11"/>
  <c r="C459" i="11"/>
  <c r="C458" i="11"/>
  <c r="C457" i="11"/>
  <c r="C456" i="11"/>
  <c r="C455" i="11"/>
  <c r="C454" i="11"/>
  <c r="C453" i="11"/>
  <c r="C452" i="11"/>
  <c r="C451" i="11"/>
  <c r="C450" i="11"/>
  <c r="C449" i="11"/>
  <c r="C448" i="11"/>
  <c r="C447" i="11"/>
  <c r="C446" i="11"/>
  <c r="C445" i="11"/>
  <c r="C444" i="11"/>
  <c r="C443" i="11"/>
  <c r="C442" i="11"/>
  <c r="C441" i="11"/>
  <c r="C440" i="11"/>
  <c r="C439" i="11"/>
  <c r="C438" i="11"/>
  <c r="C437" i="11"/>
  <c r="C436" i="11"/>
  <c r="C435" i="11"/>
  <c r="C434" i="11"/>
  <c r="C433" i="11"/>
  <c r="C432" i="11"/>
  <c r="C431" i="11"/>
  <c r="C430" i="11"/>
  <c r="C429" i="11"/>
  <c r="C428" i="11"/>
  <c r="C427" i="11"/>
  <c r="C426" i="11"/>
  <c r="C425" i="11"/>
  <c r="C424" i="11"/>
  <c r="C423" i="11"/>
  <c r="C422" i="11"/>
  <c r="C421" i="11"/>
  <c r="C420" i="11"/>
  <c r="C419" i="11"/>
  <c r="C418" i="11"/>
  <c r="C417" i="11"/>
  <c r="C416" i="11"/>
  <c r="C415" i="11"/>
  <c r="C414" i="11"/>
  <c r="C413" i="11"/>
  <c r="C412" i="11"/>
  <c r="C411" i="11"/>
  <c r="C410" i="11"/>
  <c r="C409" i="11"/>
  <c r="C408" i="11"/>
  <c r="C407" i="11"/>
  <c r="C406" i="11"/>
  <c r="C405" i="11"/>
  <c r="C404" i="11"/>
  <c r="C403" i="11"/>
  <c r="C402" i="11"/>
  <c r="C401" i="11"/>
  <c r="C400" i="11"/>
  <c r="C399" i="11"/>
  <c r="C398" i="11"/>
  <c r="C397" i="11"/>
  <c r="C396" i="11"/>
  <c r="C395" i="11"/>
  <c r="C394" i="11"/>
  <c r="C393" i="11"/>
  <c r="C392" i="11"/>
  <c r="C391" i="11"/>
  <c r="C390" i="11"/>
  <c r="C389" i="11"/>
  <c r="C388" i="11"/>
  <c r="C387" i="11"/>
  <c r="C386" i="11"/>
  <c r="C385" i="11"/>
  <c r="C384" i="11"/>
  <c r="C383" i="11"/>
  <c r="C382" i="11"/>
  <c r="C381" i="11"/>
  <c r="C380" i="11"/>
  <c r="C379" i="11"/>
  <c r="C378" i="11"/>
  <c r="C377" i="11"/>
  <c r="C376" i="11"/>
  <c r="C375" i="11"/>
  <c r="C374" i="11"/>
  <c r="C373" i="11"/>
  <c r="C372" i="11"/>
  <c r="C371" i="11"/>
  <c r="C370" i="11"/>
  <c r="C369" i="11"/>
  <c r="C368" i="11"/>
  <c r="C367" i="11"/>
  <c r="C366" i="11"/>
  <c r="C365" i="11"/>
  <c r="C364" i="11"/>
  <c r="C363" i="11"/>
  <c r="C362" i="11"/>
  <c r="C361" i="11"/>
  <c r="C360" i="11"/>
  <c r="C359" i="11"/>
  <c r="C358" i="11"/>
  <c r="C357" i="11"/>
  <c r="C356" i="11"/>
  <c r="C355" i="11"/>
  <c r="C354" i="11"/>
  <c r="C353" i="11"/>
  <c r="C352" i="11"/>
  <c r="C351" i="11"/>
  <c r="C350" i="11"/>
  <c r="C349" i="11"/>
  <c r="C348" i="11"/>
  <c r="C347" i="11"/>
  <c r="C346" i="11"/>
  <c r="C345" i="11"/>
  <c r="C344" i="11"/>
  <c r="C343" i="11"/>
  <c r="C342" i="11"/>
  <c r="C341" i="11"/>
  <c r="C340" i="11"/>
  <c r="C339" i="11"/>
  <c r="C338" i="11"/>
  <c r="C337" i="11"/>
  <c r="C336" i="11"/>
  <c r="C335" i="11"/>
  <c r="C334" i="11"/>
  <c r="C333" i="11"/>
  <c r="C332" i="11"/>
  <c r="C331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3" i="11"/>
  <c r="C282" i="11"/>
  <c r="C284" i="11"/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" i="7"/>
  <c r="E299" i="1"/>
  <c r="E302" i="1"/>
  <c r="E305" i="1"/>
  <c r="E308" i="1"/>
  <c r="E311" i="1"/>
  <c r="E314" i="1"/>
  <c r="E317" i="1"/>
  <c r="E320" i="1"/>
  <c r="E323" i="1"/>
  <c r="E326" i="1"/>
  <c r="E329" i="1"/>
  <c r="E332" i="1"/>
  <c r="E335" i="1"/>
  <c r="E338" i="1"/>
  <c r="E341" i="1"/>
  <c r="E344" i="1"/>
  <c r="E347" i="1"/>
  <c r="E350" i="1"/>
  <c r="E353" i="1"/>
  <c r="E356" i="1"/>
  <c r="E359" i="1"/>
  <c r="E362" i="1"/>
  <c r="E365" i="1"/>
  <c r="E368" i="1"/>
  <c r="E371" i="1"/>
  <c r="E374" i="1"/>
  <c r="E377" i="1"/>
  <c r="E380" i="1"/>
  <c r="E383" i="1"/>
  <c r="E386" i="1"/>
  <c r="E389" i="1"/>
  <c r="E392" i="1"/>
  <c r="E395" i="1"/>
  <c r="E398" i="1"/>
  <c r="E401" i="1"/>
  <c r="E404" i="1"/>
  <c r="E407" i="1"/>
  <c r="E410" i="1"/>
  <c r="E413" i="1"/>
  <c r="E416" i="1"/>
  <c r="E29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5" i="1"/>
  <c r="E417" i="1"/>
  <c r="E418" i="1"/>
  <c r="E420" i="1"/>
  <c r="E421" i="1"/>
  <c r="E423" i="1"/>
  <c r="E424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C416" i="1"/>
  <c r="H775" i="1"/>
  <c r="H814" i="1" l="1"/>
  <c r="H751" i="1"/>
  <c r="H757" i="1"/>
  <c r="H760" i="1"/>
  <c r="H766" i="1"/>
  <c r="H832" i="1"/>
  <c r="H769" i="1"/>
  <c r="H772" i="1"/>
  <c r="H778" i="1"/>
  <c r="H781" i="1"/>
  <c r="H733" i="1"/>
  <c r="H736" i="1"/>
  <c r="H748" i="1"/>
  <c r="H763" i="1"/>
  <c r="H739" i="1"/>
  <c r="H805" i="1"/>
  <c r="H808" i="1"/>
  <c r="H784" i="1"/>
  <c r="H787" i="1"/>
  <c r="H790" i="1"/>
  <c r="H828" i="1"/>
  <c r="H835" i="1"/>
  <c r="H774" i="1"/>
  <c r="H829" i="1"/>
  <c r="H777" i="1"/>
  <c r="H780" i="1"/>
  <c r="H762" i="1"/>
  <c r="H765" i="1"/>
  <c r="H826" i="1"/>
  <c r="H810" i="1"/>
  <c r="H811" i="1"/>
  <c r="H793" i="1"/>
  <c r="H730" i="1"/>
  <c r="H796" i="1"/>
  <c r="H823" i="1"/>
  <c r="H771" i="1"/>
  <c r="H799" i="1"/>
  <c r="H802" i="1"/>
  <c r="H831" i="1"/>
  <c r="H820" i="1"/>
  <c r="H754" i="1"/>
  <c r="H834" i="1"/>
  <c r="H745" i="1"/>
  <c r="H742" i="1"/>
  <c r="H817" i="1"/>
  <c r="H750" i="1" l="1"/>
  <c r="H786" i="1"/>
  <c r="H753" i="1"/>
  <c r="H729" i="1"/>
  <c r="H819" i="1"/>
  <c r="H759" i="1"/>
  <c r="H816" i="1"/>
  <c r="H789" i="1"/>
  <c r="H822" i="1"/>
  <c r="H798" i="1"/>
  <c r="H738" i="1"/>
  <c r="H792" i="1"/>
  <c r="H824" i="1"/>
  <c r="H825" i="1"/>
  <c r="H801" i="1"/>
  <c r="H800" i="1"/>
  <c r="H813" i="1"/>
  <c r="H812" i="1"/>
  <c r="H735" i="1"/>
  <c r="H741" i="1"/>
  <c r="H795" i="1"/>
  <c r="H783" i="1"/>
  <c r="H804" i="1"/>
  <c r="H747" i="1"/>
  <c r="H768" i="1"/>
  <c r="H744" i="1"/>
  <c r="H807" i="1"/>
  <c r="H732" i="1"/>
  <c r="H756" i="1"/>
  <c r="C113" i="5" l="1"/>
  <c r="D209" i="11" s="1"/>
  <c r="C117" i="5"/>
  <c r="D221" i="11" s="1"/>
  <c r="C121" i="5"/>
  <c r="D233" i="11" s="1"/>
  <c r="C125" i="5"/>
  <c r="D245" i="11" s="1"/>
  <c r="C173" i="5"/>
  <c r="C177" i="5"/>
  <c r="C181" i="5"/>
  <c r="C185" i="5"/>
  <c r="C5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6" i="5"/>
  <c r="E74" i="7"/>
  <c r="F74" i="7" s="1"/>
  <c r="E73" i="7"/>
  <c r="F73" i="7" s="1"/>
  <c r="E72" i="7"/>
  <c r="F72" i="7" s="1"/>
  <c r="E71" i="7"/>
  <c r="F71" i="7" s="1"/>
  <c r="I72" i="7" l="1"/>
  <c r="K72" i="7"/>
  <c r="I73" i="7"/>
  <c r="K73" i="7"/>
  <c r="I74" i="7"/>
  <c r="K74" i="7"/>
  <c r="I71" i="7"/>
  <c r="K71" i="7"/>
  <c r="E59" i="7"/>
  <c r="E58" i="7"/>
  <c r="E57" i="7"/>
  <c r="E56" i="7"/>
  <c r="O120" i="15"/>
  <c r="O121" i="15"/>
  <c r="O122" i="15"/>
  <c r="O123" i="15"/>
  <c r="O124" i="15"/>
  <c r="O125" i="15"/>
  <c r="O126" i="15"/>
  <c r="O127" i="15"/>
  <c r="O128" i="15"/>
  <c r="O129" i="15"/>
  <c r="O130" i="15"/>
  <c r="O131" i="15"/>
  <c r="O132" i="15"/>
  <c r="O133" i="15"/>
  <c r="O134" i="15"/>
  <c r="O135" i="15"/>
  <c r="F56" i="7" l="1"/>
  <c r="F57" i="7"/>
  <c r="F58" i="7"/>
  <c r="F59" i="7"/>
  <c r="G117" i="15"/>
  <c r="G121" i="15"/>
  <c r="G125" i="15"/>
  <c r="G177" i="15"/>
  <c r="G181" i="15"/>
  <c r="G185" i="15"/>
  <c r="I56" i="7" l="1"/>
  <c r="K56" i="7"/>
  <c r="I59" i="7"/>
  <c r="K59" i="7"/>
  <c r="I58" i="7"/>
  <c r="K58" i="7"/>
  <c r="I57" i="7"/>
  <c r="K57" i="7"/>
  <c r="H114" i="15"/>
  <c r="C114" i="5" s="1"/>
  <c r="H6" i="15"/>
  <c r="H7" i="15" l="1"/>
  <c r="C6" i="5"/>
  <c r="H118" i="15"/>
  <c r="H119" i="15" l="1"/>
  <c r="C118" i="5"/>
  <c r="H8" i="15"/>
  <c r="C7" i="5"/>
  <c r="H122" i="15"/>
  <c r="H123" i="15" l="1"/>
  <c r="C122" i="5"/>
  <c r="H9" i="15"/>
  <c r="C8" i="5"/>
  <c r="H120" i="15"/>
  <c r="C120" i="5" s="1"/>
  <c r="C119" i="5"/>
  <c r="H126" i="15"/>
  <c r="H127" i="15" l="1"/>
  <c r="C126" i="5"/>
  <c r="H10" i="15"/>
  <c r="C9" i="5"/>
  <c r="E30" i="7"/>
  <c r="H124" i="15"/>
  <c r="C124" i="5" s="1"/>
  <c r="D242" i="11" s="1"/>
  <c r="C123" i="5"/>
  <c r="H11" i="15" l="1"/>
  <c r="C10" i="5"/>
  <c r="H128" i="15"/>
  <c r="C127" i="5"/>
  <c r="H129" i="15" l="1"/>
  <c r="C128" i="5"/>
  <c r="H12" i="15"/>
  <c r="C11" i="5"/>
  <c r="C129" i="5" l="1"/>
  <c r="E60" i="7"/>
  <c r="G129" i="15"/>
  <c r="H130" i="15"/>
  <c r="H13" i="15"/>
  <c r="C12" i="5"/>
  <c r="F60" i="7" l="1"/>
  <c r="H131" i="15"/>
  <c r="C130" i="5"/>
  <c r="H14" i="15"/>
  <c r="C13" i="5"/>
  <c r="E31" i="7"/>
  <c r="I60" i="7" l="1"/>
  <c r="K60" i="7"/>
  <c r="H15" i="15"/>
  <c r="C14" i="5"/>
  <c r="H132" i="15"/>
  <c r="C131" i="5"/>
  <c r="D263" i="11" s="1"/>
  <c r="H133" i="15" l="1"/>
  <c r="C132" i="5"/>
  <c r="H16" i="15"/>
  <c r="C15" i="5"/>
  <c r="G133" i="15" l="1"/>
  <c r="C133" i="5"/>
  <c r="D269" i="11" s="1"/>
  <c r="E61" i="7"/>
  <c r="H134" i="15"/>
  <c r="H17" i="15"/>
  <c r="C16" i="5"/>
  <c r="F61" i="7" l="1"/>
  <c r="H18" i="15"/>
  <c r="C17" i="5"/>
  <c r="E32" i="7"/>
  <c r="H135" i="15"/>
  <c r="C134" i="5"/>
  <c r="I61" i="7" l="1"/>
  <c r="K61" i="7"/>
  <c r="H136" i="15"/>
  <c r="C135" i="5"/>
  <c r="H19" i="15"/>
  <c r="C18" i="5"/>
  <c r="H20" i="15" l="1"/>
  <c r="C19" i="5"/>
  <c r="H137" i="15"/>
  <c r="C136" i="5"/>
  <c r="G137" i="15" l="1"/>
  <c r="C137" i="5"/>
  <c r="D281" i="11" s="1"/>
  <c r="E62" i="7"/>
  <c r="H138" i="15"/>
  <c r="H21" i="15"/>
  <c r="C20" i="5"/>
  <c r="H174" i="15"/>
  <c r="F62" i="7" l="1"/>
  <c r="H175" i="15"/>
  <c r="H803" i="1"/>
  <c r="C174" i="5"/>
  <c r="H22" i="15"/>
  <c r="C21" i="5"/>
  <c r="E33" i="7"/>
  <c r="H139" i="15"/>
  <c r="C138" i="5"/>
  <c r="H178" i="15"/>
  <c r="I62" i="7" l="1"/>
  <c r="K62" i="7"/>
  <c r="H179" i="15"/>
  <c r="H815" i="1"/>
  <c r="C178" i="5"/>
  <c r="H140" i="15"/>
  <c r="C139" i="5"/>
  <c r="H23" i="15"/>
  <c r="C22" i="5"/>
  <c r="H176" i="15"/>
  <c r="H806" i="1"/>
  <c r="C175" i="5"/>
  <c r="H182" i="15"/>
  <c r="H183" i="15" l="1"/>
  <c r="H827" i="1"/>
  <c r="C182" i="5"/>
  <c r="H141" i="15"/>
  <c r="C140" i="5"/>
  <c r="H809" i="1"/>
  <c r="C176" i="5"/>
  <c r="H24" i="15"/>
  <c r="C23" i="5"/>
  <c r="H180" i="15"/>
  <c r="H818" i="1"/>
  <c r="C179" i="5"/>
  <c r="H186" i="15"/>
  <c r="H187" i="15" l="1"/>
  <c r="D839" i="1"/>
  <c r="E839" i="1" s="1"/>
  <c r="C186" i="5"/>
  <c r="H821" i="1"/>
  <c r="C180" i="5"/>
  <c r="H25" i="15"/>
  <c r="C24" i="5"/>
  <c r="G141" i="15"/>
  <c r="C141" i="5"/>
  <c r="E63" i="7"/>
  <c r="H142" i="15"/>
  <c r="H184" i="15"/>
  <c r="H830" i="1"/>
  <c r="C183" i="5"/>
  <c r="E837" i="1" l="1"/>
  <c r="E838" i="1"/>
  <c r="F63" i="7"/>
  <c r="H143" i="15"/>
  <c r="C142" i="5"/>
  <c r="H833" i="1"/>
  <c r="C184" i="5"/>
  <c r="H26" i="15"/>
  <c r="C25" i="5"/>
  <c r="E34" i="7"/>
  <c r="H188" i="15"/>
  <c r="D842" i="1"/>
  <c r="C187" i="5"/>
  <c r="I63" i="7" l="1"/>
  <c r="K63" i="7"/>
  <c r="E842" i="1"/>
  <c r="D840" i="1"/>
  <c r="E840" i="1" s="1"/>
  <c r="D845" i="1"/>
  <c r="C188" i="5"/>
  <c r="H27" i="15"/>
  <c r="C26" i="5"/>
  <c r="H144" i="15"/>
  <c r="C143" i="5"/>
  <c r="E845" i="1" l="1"/>
  <c r="D843" i="1"/>
  <c r="D841" i="1"/>
  <c r="E841" i="1" s="1"/>
  <c r="H145" i="15"/>
  <c r="C144" i="5"/>
  <c r="H28" i="15"/>
  <c r="C27" i="5"/>
  <c r="D848" i="1"/>
  <c r="C189" i="5"/>
  <c r="E75" i="7"/>
  <c r="F75" i="7" s="1"/>
  <c r="G189" i="15"/>
  <c r="H190" i="15"/>
  <c r="I75" i="7" l="1"/>
  <c r="K75" i="7"/>
  <c r="E848" i="1"/>
  <c r="D846" i="1"/>
  <c r="D844" i="1"/>
  <c r="E844" i="1" s="1"/>
  <c r="E843" i="1"/>
  <c r="H191" i="15"/>
  <c r="D851" i="1"/>
  <c r="C190" i="5"/>
  <c r="H29" i="15"/>
  <c r="C28" i="5"/>
  <c r="C145" i="5"/>
  <c r="E64" i="7"/>
  <c r="H146" i="15"/>
  <c r="G145" i="15"/>
  <c r="E851" i="1" l="1"/>
  <c r="D849" i="1"/>
  <c r="D847" i="1"/>
  <c r="E847" i="1" s="1"/>
  <c r="E846" i="1"/>
  <c r="F64" i="7"/>
  <c r="H192" i="15"/>
  <c r="D854" i="1"/>
  <c r="C191" i="5"/>
  <c r="H147" i="15"/>
  <c r="C146" i="5"/>
  <c r="H30" i="15"/>
  <c r="C29" i="5"/>
  <c r="E35" i="7"/>
  <c r="I64" i="7" l="1"/>
  <c r="K64" i="7"/>
  <c r="E854" i="1"/>
  <c r="D852" i="1"/>
  <c r="D850" i="1"/>
  <c r="E850" i="1" s="1"/>
  <c r="E849" i="1"/>
  <c r="H31" i="15"/>
  <c r="C30" i="5"/>
  <c r="H148" i="15"/>
  <c r="C147" i="5"/>
  <c r="H193" i="15"/>
  <c r="D857" i="1"/>
  <c r="C192" i="5"/>
  <c r="D414" i="1"/>
  <c r="D411" i="1"/>
  <c r="D408" i="1"/>
  <c r="D405" i="1"/>
  <c r="D402" i="1"/>
  <c r="D399" i="1"/>
  <c r="D396" i="1"/>
  <c r="D393" i="1"/>
  <c r="D390" i="1"/>
  <c r="D387" i="1"/>
  <c r="D384" i="1"/>
  <c r="D381" i="1"/>
  <c r="D378" i="1"/>
  <c r="D375" i="1"/>
  <c r="D372" i="1"/>
  <c r="D369" i="1"/>
  <c r="D366" i="1"/>
  <c r="D363" i="1"/>
  <c r="D360" i="1"/>
  <c r="D357" i="1"/>
  <c r="D354" i="1"/>
  <c r="D351" i="1"/>
  <c r="D348" i="1"/>
  <c r="D345" i="1"/>
  <c r="D342" i="1"/>
  <c r="D339" i="1"/>
  <c r="D336" i="1"/>
  <c r="D333" i="1"/>
  <c r="D330" i="1"/>
  <c r="D327" i="1"/>
  <c r="D324" i="1"/>
  <c r="D321" i="1"/>
  <c r="D318" i="1"/>
  <c r="D315" i="1"/>
  <c r="D312" i="1"/>
  <c r="D309" i="1"/>
  <c r="D306" i="1"/>
  <c r="D303" i="1"/>
  <c r="D300" i="1"/>
  <c r="D297" i="1"/>
  <c r="E857" i="1" l="1"/>
  <c r="D855" i="1"/>
  <c r="D853" i="1"/>
  <c r="E853" i="1" s="1"/>
  <c r="E852" i="1"/>
  <c r="D860" i="1"/>
  <c r="E76" i="7"/>
  <c r="F76" i="7" s="1"/>
  <c r="C193" i="5"/>
  <c r="H194" i="15"/>
  <c r="G193" i="15"/>
  <c r="H149" i="15"/>
  <c r="C148" i="5"/>
  <c r="H32" i="15"/>
  <c r="C31" i="5"/>
  <c r="D298" i="1"/>
  <c r="E298" i="1" s="1"/>
  <c r="E297" i="1"/>
  <c r="D364" i="1"/>
  <c r="E364" i="1" s="1"/>
  <c r="E363" i="1"/>
  <c r="D301" i="1"/>
  <c r="E301" i="1" s="1"/>
  <c r="E300" i="1"/>
  <c r="D367" i="1"/>
  <c r="E367" i="1" s="1"/>
  <c r="E366" i="1"/>
  <c r="D304" i="1"/>
  <c r="E304" i="1" s="1"/>
  <c r="E303" i="1"/>
  <c r="D370" i="1"/>
  <c r="E370" i="1" s="1"/>
  <c r="E369" i="1"/>
  <c r="D373" i="1"/>
  <c r="E373" i="1" s="1"/>
  <c r="E372" i="1"/>
  <c r="D310" i="1"/>
  <c r="E310" i="1" s="1"/>
  <c r="E309" i="1"/>
  <c r="D376" i="1"/>
  <c r="E376" i="1" s="1"/>
  <c r="E375" i="1"/>
  <c r="D313" i="1"/>
  <c r="E313" i="1" s="1"/>
  <c r="E312" i="1"/>
  <c r="D316" i="1"/>
  <c r="E316" i="1" s="1"/>
  <c r="E315" i="1"/>
  <c r="D382" i="1"/>
  <c r="E382" i="1" s="1"/>
  <c r="E381" i="1"/>
  <c r="D385" i="1"/>
  <c r="E385" i="1" s="1"/>
  <c r="E384" i="1"/>
  <c r="D322" i="1"/>
  <c r="E322" i="1" s="1"/>
  <c r="E321" i="1"/>
  <c r="D388" i="1"/>
  <c r="E388" i="1" s="1"/>
  <c r="E387" i="1"/>
  <c r="D391" i="1"/>
  <c r="E391" i="1" s="1"/>
  <c r="E390" i="1"/>
  <c r="D328" i="1"/>
  <c r="E328" i="1" s="1"/>
  <c r="E327" i="1"/>
  <c r="D394" i="1"/>
  <c r="E394" i="1" s="1"/>
  <c r="E393" i="1"/>
  <c r="D331" i="1"/>
  <c r="E331" i="1" s="1"/>
  <c r="E330" i="1"/>
  <c r="D397" i="1"/>
  <c r="E397" i="1" s="1"/>
  <c r="E396" i="1"/>
  <c r="D334" i="1"/>
  <c r="E334" i="1" s="1"/>
  <c r="E333" i="1"/>
  <c r="D400" i="1"/>
  <c r="E400" i="1" s="1"/>
  <c r="E399" i="1"/>
  <c r="D337" i="1"/>
  <c r="E337" i="1" s="1"/>
  <c r="E336" i="1"/>
  <c r="D403" i="1"/>
  <c r="E403" i="1" s="1"/>
  <c r="E402" i="1"/>
  <c r="D340" i="1"/>
  <c r="E340" i="1" s="1"/>
  <c r="E339" i="1"/>
  <c r="D406" i="1"/>
  <c r="E406" i="1" s="1"/>
  <c r="E405" i="1"/>
  <c r="D343" i="1"/>
  <c r="E343" i="1" s="1"/>
  <c r="E342" i="1"/>
  <c r="D409" i="1"/>
  <c r="E409" i="1" s="1"/>
  <c r="E408" i="1"/>
  <c r="D379" i="1"/>
  <c r="E379" i="1" s="1"/>
  <c r="E378" i="1"/>
  <c r="D325" i="1"/>
  <c r="E325" i="1" s="1"/>
  <c r="E324" i="1"/>
  <c r="D412" i="1"/>
  <c r="E412" i="1" s="1"/>
  <c r="E411" i="1"/>
  <c r="D349" i="1"/>
  <c r="E349" i="1" s="1"/>
  <c r="E348" i="1"/>
  <c r="D355" i="1"/>
  <c r="E355" i="1" s="1"/>
  <c r="E354" i="1"/>
  <c r="D358" i="1"/>
  <c r="E358" i="1" s="1"/>
  <c r="E357" i="1"/>
  <c r="D307" i="1"/>
  <c r="E307" i="1" s="1"/>
  <c r="E306" i="1"/>
  <c r="D319" i="1"/>
  <c r="E319" i="1" s="1"/>
  <c r="E318" i="1"/>
  <c r="D346" i="1"/>
  <c r="E346" i="1" s="1"/>
  <c r="E345" i="1"/>
  <c r="D415" i="1"/>
  <c r="E415" i="1" s="1"/>
  <c r="E414" i="1"/>
  <c r="D352" i="1"/>
  <c r="E352" i="1" s="1"/>
  <c r="E351" i="1"/>
  <c r="D361" i="1"/>
  <c r="E361" i="1" s="1"/>
  <c r="E360" i="1"/>
  <c r="D257" i="11"/>
  <c r="I76" i="7" l="1"/>
  <c r="K76" i="7"/>
  <c r="E860" i="1"/>
  <c r="D858" i="1"/>
  <c r="D856" i="1"/>
  <c r="E856" i="1" s="1"/>
  <c r="E855" i="1"/>
  <c r="H33" i="15"/>
  <c r="C32" i="5"/>
  <c r="G149" i="15"/>
  <c r="C149" i="5"/>
  <c r="E65" i="7"/>
  <c r="F65" i="7" s="1"/>
  <c r="H150" i="15"/>
  <c r="H195" i="15"/>
  <c r="D863" i="1"/>
  <c r="C194" i="5"/>
  <c r="D260" i="11"/>
  <c r="I65" i="7" l="1"/>
  <c r="K65" i="7"/>
  <c r="E863" i="1"/>
  <c r="D861" i="1"/>
  <c r="D859" i="1"/>
  <c r="E859" i="1" s="1"/>
  <c r="E858" i="1"/>
  <c r="H196" i="15"/>
  <c r="D866" i="1"/>
  <c r="C195" i="5"/>
  <c r="H151" i="15"/>
  <c r="H731" i="1"/>
  <c r="C150" i="5"/>
  <c r="H728" i="1"/>
  <c r="H34" i="15"/>
  <c r="C33" i="5"/>
  <c r="E36" i="7"/>
  <c r="E866" i="1" l="1"/>
  <c r="D864" i="1"/>
  <c r="D862" i="1"/>
  <c r="E862" i="1" s="1"/>
  <c r="E861" i="1"/>
  <c r="H35" i="15"/>
  <c r="C34" i="5"/>
  <c r="H152" i="15"/>
  <c r="H734" i="1"/>
  <c r="C151" i="5"/>
  <c r="H197" i="15"/>
  <c r="D869" i="1"/>
  <c r="C196" i="5"/>
  <c r="D266" i="11"/>
  <c r="E869" i="1" l="1"/>
  <c r="D867" i="1"/>
  <c r="D865" i="1"/>
  <c r="E865" i="1" s="1"/>
  <c r="E864" i="1"/>
  <c r="D872" i="1"/>
  <c r="E77" i="7"/>
  <c r="F77" i="7" s="1"/>
  <c r="C197" i="5"/>
  <c r="H198" i="15"/>
  <c r="G197" i="15"/>
  <c r="H153" i="15"/>
  <c r="C152" i="5"/>
  <c r="H36" i="15"/>
  <c r="C35" i="5"/>
  <c r="D272" i="11"/>
  <c r="I77" i="7" l="1"/>
  <c r="K77" i="7"/>
  <c r="D868" i="1"/>
  <c r="E868" i="1" s="1"/>
  <c r="E867" i="1"/>
  <c r="E872" i="1"/>
  <c r="D870" i="1"/>
  <c r="H37" i="15"/>
  <c r="C36" i="5"/>
  <c r="H737" i="1"/>
  <c r="G153" i="15"/>
  <c r="H740" i="1"/>
  <c r="E66" i="7"/>
  <c r="F66" i="7" s="1"/>
  <c r="C153" i="5"/>
  <c r="H154" i="15"/>
  <c r="H199" i="15"/>
  <c r="D875" i="1"/>
  <c r="C198" i="5"/>
  <c r="D275" i="11"/>
  <c r="I66" i="7" l="1"/>
  <c r="K66" i="7"/>
  <c r="E875" i="1"/>
  <c r="D873" i="1"/>
  <c r="D871" i="1"/>
  <c r="E871" i="1" s="1"/>
  <c r="E870" i="1"/>
  <c r="H155" i="15"/>
  <c r="C154" i="5"/>
  <c r="H200" i="15"/>
  <c r="D878" i="1"/>
  <c r="C199" i="5"/>
  <c r="H38" i="15"/>
  <c r="C37" i="5"/>
  <c r="E37" i="7"/>
  <c r="D278" i="11"/>
  <c r="E878" i="1" l="1"/>
  <c r="D876" i="1"/>
  <c r="D874" i="1"/>
  <c r="E874" i="1" s="1"/>
  <c r="E873" i="1"/>
  <c r="H39" i="15"/>
  <c r="C38" i="5"/>
  <c r="H201" i="15"/>
  <c r="D881" i="1"/>
  <c r="C200" i="5"/>
  <c r="H743" i="1"/>
  <c r="H156" i="15"/>
  <c r="H746" i="1"/>
  <c r="C155" i="5"/>
  <c r="E881" i="1" l="1"/>
  <c r="D879" i="1"/>
  <c r="D877" i="1"/>
  <c r="E877" i="1" s="1"/>
  <c r="E876" i="1"/>
  <c r="H157" i="15"/>
  <c r="H749" i="1"/>
  <c r="C156" i="5"/>
  <c r="D884" i="1"/>
  <c r="E78" i="7"/>
  <c r="F78" i="7" s="1"/>
  <c r="C201" i="5"/>
  <c r="H202" i="15"/>
  <c r="G201" i="15"/>
  <c r="H40" i="15"/>
  <c r="C39" i="5"/>
  <c r="I78" i="7" l="1"/>
  <c r="K78" i="7"/>
  <c r="E884" i="1"/>
  <c r="D882" i="1"/>
  <c r="D880" i="1"/>
  <c r="E880" i="1" s="1"/>
  <c r="E879" i="1"/>
  <c r="H41" i="15"/>
  <c r="C40" i="5"/>
  <c r="H203" i="15"/>
  <c r="D887" i="1"/>
  <c r="C202" i="5"/>
  <c r="G157" i="15"/>
  <c r="E67" i="7"/>
  <c r="F67" i="7" s="1"/>
  <c r="C157" i="5"/>
  <c r="H158" i="15"/>
  <c r="I67" i="7" l="1"/>
  <c r="K67" i="7"/>
  <c r="E887" i="1"/>
  <c r="D885" i="1"/>
  <c r="D883" i="1"/>
  <c r="E883" i="1" s="1"/>
  <c r="E882" i="1"/>
  <c r="H159" i="15"/>
  <c r="H755" i="1"/>
  <c r="C158" i="5"/>
  <c r="H752" i="1"/>
  <c r="H204" i="15"/>
  <c r="D890" i="1"/>
  <c r="C203" i="5"/>
  <c r="H42" i="15"/>
  <c r="C41" i="5"/>
  <c r="E38" i="7"/>
  <c r="E890" i="1" l="1"/>
  <c r="D888" i="1"/>
  <c r="D886" i="1"/>
  <c r="E886" i="1" s="1"/>
  <c r="E885" i="1"/>
  <c r="H43" i="15"/>
  <c r="C42" i="5"/>
  <c r="H205" i="15"/>
  <c r="D893" i="1"/>
  <c r="C204" i="5"/>
  <c r="H160" i="15"/>
  <c r="C159" i="5"/>
  <c r="E893" i="1" l="1"/>
  <c r="D891" i="1"/>
  <c r="D889" i="1"/>
  <c r="E889" i="1" s="1"/>
  <c r="E888" i="1"/>
  <c r="H758" i="1"/>
  <c r="H161" i="15"/>
  <c r="H761" i="1"/>
  <c r="C160" i="5"/>
  <c r="D896" i="1"/>
  <c r="E79" i="7"/>
  <c r="F79" i="7" s="1"/>
  <c r="C205" i="5"/>
  <c r="H206" i="15"/>
  <c r="G205" i="15"/>
  <c r="H44" i="15"/>
  <c r="C43" i="5"/>
  <c r="I79" i="7" l="1"/>
  <c r="K79" i="7"/>
  <c r="E896" i="1"/>
  <c r="D894" i="1"/>
  <c r="D892" i="1"/>
  <c r="E892" i="1" s="1"/>
  <c r="E891" i="1"/>
  <c r="H207" i="15"/>
  <c r="D899" i="1"/>
  <c r="C206" i="5"/>
  <c r="H45" i="15"/>
  <c r="C44" i="5"/>
  <c r="G161" i="15"/>
  <c r="H764" i="1"/>
  <c r="E68" i="7"/>
  <c r="F68" i="7" s="1"/>
  <c r="C161" i="5"/>
  <c r="H162" i="15"/>
  <c r="I68" i="7" l="1"/>
  <c r="K68" i="7"/>
  <c r="E899" i="1"/>
  <c r="D897" i="1"/>
  <c r="D895" i="1"/>
  <c r="E895" i="1" s="1"/>
  <c r="E894" i="1"/>
  <c r="H163" i="15"/>
  <c r="H767" i="1"/>
  <c r="C162" i="5"/>
  <c r="H46" i="15"/>
  <c r="C45" i="5"/>
  <c r="E39" i="7"/>
  <c r="H208" i="15"/>
  <c r="D902" i="1"/>
  <c r="C207" i="5"/>
  <c r="E902" i="1" l="1"/>
  <c r="D900" i="1"/>
  <c r="D898" i="1"/>
  <c r="E898" i="1" s="1"/>
  <c r="E897" i="1"/>
  <c r="H209" i="15"/>
  <c r="D905" i="1"/>
  <c r="C208" i="5"/>
  <c r="H47" i="15"/>
  <c r="C46" i="5"/>
  <c r="D8" i="11" s="1"/>
  <c r="C8" i="11" s="1"/>
  <c r="H164" i="15"/>
  <c r="H770" i="1"/>
  <c r="C163" i="5"/>
  <c r="C419" i="1" l="1"/>
  <c r="E419" i="1" s="1"/>
  <c r="E905" i="1"/>
  <c r="D903" i="1"/>
  <c r="D901" i="1"/>
  <c r="E901" i="1" s="1"/>
  <c r="E900" i="1"/>
  <c r="H165" i="15"/>
  <c r="H773" i="1"/>
  <c r="C164" i="5"/>
  <c r="H48" i="15"/>
  <c r="C47" i="5"/>
  <c r="D11" i="11" s="1"/>
  <c r="C11" i="11" s="1"/>
  <c r="D908" i="1"/>
  <c r="E80" i="7"/>
  <c r="F80" i="7" s="1"/>
  <c r="C209" i="5"/>
  <c r="H210" i="15"/>
  <c r="G209" i="15"/>
  <c r="I80" i="7" l="1"/>
  <c r="K80" i="7"/>
  <c r="E908" i="1"/>
  <c r="D906" i="1"/>
  <c r="D904" i="1"/>
  <c r="E904" i="1" s="1"/>
  <c r="E903" i="1"/>
  <c r="C422" i="1"/>
  <c r="E422" i="1" s="1"/>
  <c r="H211" i="15"/>
  <c r="D911" i="1"/>
  <c r="C210" i="5"/>
  <c r="H49" i="15"/>
  <c r="C48" i="5"/>
  <c r="D14" i="11" s="1"/>
  <c r="C14" i="11" s="1"/>
  <c r="G165" i="15"/>
  <c r="H776" i="1"/>
  <c r="C165" i="5"/>
  <c r="E69" i="7"/>
  <c r="F69" i="7" s="1"/>
  <c r="H166" i="15"/>
  <c r="I69" i="7" l="1"/>
  <c r="K69" i="7"/>
  <c r="C425" i="1"/>
  <c r="E425" i="1" s="1"/>
  <c r="E911" i="1"/>
  <c r="D909" i="1"/>
  <c r="D907" i="1"/>
  <c r="E907" i="1" s="1"/>
  <c r="E906" i="1"/>
  <c r="H167" i="15"/>
  <c r="H779" i="1"/>
  <c r="C166" i="5"/>
  <c r="H50" i="15"/>
  <c r="C49" i="5"/>
  <c r="D17" i="11" s="1"/>
  <c r="E40" i="7"/>
  <c r="H212" i="15"/>
  <c r="D914" i="1"/>
  <c r="C211" i="5"/>
  <c r="D910" i="1" l="1"/>
  <c r="E910" i="1" s="1"/>
  <c r="E909" i="1"/>
  <c r="E914" i="1"/>
  <c r="D912" i="1"/>
  <c r="H213" i="15"/>
  <c r="D917" i="1"/>
  <c r="C212" i="5"/>
  <c r="H51" i="15"/>
  <c r="C50" i="5"/>
  <c r="D20" i="11" s="1"/>
  <c r="H168" i="15"/>
  <c r="H782" i="1"/>
  <c r="C167" i="5"/>
  <c r="E917" i="1" l="1"/>
  <c r="D915" i="1"/>
  <c r="D913" i="1"/>
  <c r="E913" i="1" s="1"/>
  <c r="E912" i="1"/>
  <c r="H169" i="15"/>
  <c r="H785" i="1"/>
  <c r="C168" i="5"/>
  <c r="H52" i="15"/>
  <c r="C51" i="5"/>
  <c r="D23" i="11" s="1"/>
  <c r="D920" i="1"/>
  <c r="E81" i="7"/>
  <c r="F81" i="7" s="1"/>
  <c r="C213" i="5"/>
  <c r="G213" i="15"/>
  <c r="I81" i="7" l="1"/>
  <c r="E920" i="1"/>
  <c r="D918" i="1"/>
  <c r="D916" i="1"/>
  <c r="E916" i="1" s="1"/>
  <c r="E915" i="1"/>
  <c r="H53" i="15"/>
  <c r="C52" i="5"/>
  <c r="D26" i="11" s="1"/>
  <c r="G173" i="15"/>
  <c r="H788" i="1"/>
  <c r="C169" i="5"/>
  <c r="E70" i="7"/>
  <c r="F70" i="7" s="1"/>
  <c r="H170" i="15"/>
  <c r="G169" i="15"/>
  <c r="I70" i="7" l="1"/>
  <c r="K70" i="7"/>
  <c r="D919" i="1"/>
  <c r="E919" i="1" s="1"/>
  <c r="E918" i="1"/>
  <c r="H171" i="15"/>
  <c r="H791" i="1"/>
  <c r="C170" i="5"/>
  <c r="H54" i="15"/>
  <c r="C53" i="5"/>
  <c r="D29" i="11" s="1"/>
  <c r="E41" i="7"/>
  <c r="H55" i="15" l="1"/>
  <c r="C54" i="5"/>
  <c r="D32" i="11" s="1"/>
  <c r="H172" i="15"/>
  <c r="C171" i="5"/>
  <c r="H794" i="1" l="1"/>
  <c r="H797" i="1"/>
  <c r="C172" i="5"/>
  <c r="H56" i="15"/>
  <c r="C55" i="5"/>
  <c r="D35" i="11" s="1"/>
  <c r="H57" i="15" l="1"/>
  <c r="C56" i="5"/>
  <c r="D38" i="11" s="1"/>
  <c r="H58" i="15" l="1"/>
  <c r="C57" i="5"/>
  <c r="D41" i="11" s="1"/>
  <c r="E42" i="7"/>
  <c r="H59" i="15" l="1"/>
  <c r="C58" i="5"/>
  <c r="D44" i="11" s="1"/>
  <c r="H60" i="15" l="1"/>
  <c r="C59" i="5"/>
  <c r="D47" i="11" s="1"/>
  <c r="H61" i="15" l="1"/>
  <c r="C60" i="5"/>
  <c r="D50" i="11" s="1"/>
  <c r="H62" i="15" l="1"/>
  <c r="C61" i="5"/>
  <c r="D53" i="11" s="1"/>
  <c r="E43" i="7"/>
  <c r="H63" i="15" l="1"/>
  <c r="C62" i="5"/>
  <c r="D56" i="11" s="1"/>
  <c r="H64" i="15" l="1"/>
  <c r="C63" i="5"/>
  <c r="D59" i="11" s="1"/>
  <c r="H65" i="15" l="1"/>
  <c r="C64" i="5"/>
  <c r="D62" i="11" s="1"/>
  <c r="H66" i="15" l="1"/>
  <c r="C65" i="5"/>
  <c r="D65" i="11" s="1"/>
  <c r="E44" i="7"/>
  <c r="H67" i="15" l="1"/>
  <c r="C66" i="5"/>
  <c r="D68" i="11" s="1"/>
  <c r="H68" i="15" l="1"/>
  <c r="C67" i="5"/>
  <c r="D71" i="11" s="1"/>
  <c r="H69" i="15" l="1"/>
  <c r="C68" i="5"/>
  <c r="D74" i="11" s="1"/>
  <c r="H70" i="15" l="1"/>
  <c r="C69" i="5"/>
  <c r="D77" i="11" s="1"/>
  <c r="E45" i="7"/>
  <c r="H71" i="15" l="1"/>
  <c r="C70" i="5"/>
  <c r="D80" i="11" s="1"/>
  <c r="H72" i="15" l="1"/>
  <c r="C71" i="5"/>
  <c r="D83" i="11" s="1"/>
  <c r="H73" i="15" l="1"/>
  <c r="C72" i="5"/>
  <c r="D86" i="11" s="1"/>
  <c r="H74" i="15" l="1"/>
  <c r="C73" i="5"/>
  <c r="D89" i="11" s="1"/>
  <c r="E46" i="7"/>
  <c r="H75" i="15" l="1"/>
  <c r="C74" i="5"/>
  <c r="D92" i="11" s="1"/>
  <c r="H76" i="15" l="1"/>
  <c r="C75" i="5"/>
  <c r="D95" i="11" s="1"/>
  <c r="H77" i="15" l="1"/>
  <c r="C76" i="5"/>
  <c r="D98" i="11" s="1"/>
  <c r="H78" i="15" l="1"/>
  <c r="C77" i="5"/>
  <c r="D101" i="11" s="1"/>
  <c r="E47" i="7"/>
  <c r="H79" i="15" l="1"/>
  <c r="C78" i="5"/>
  <c r="D104" i="11" s="1"/>
  <c r="H80" i="15" l="1"/>
  <c r="C79" i="5"/>
  <c r="D107" i="11" s="1"/>
  <c r="H81" i="15" l="1"/>
  <c r="C80" i="5"/>
  <c r="D110" i="11" s="1"/>
  <c r="H82" i="15" l="1"/>
  <c r="C81" i="5"/>
  <c r="D113" i="11" s="1"/>
  <c r="E48" i="7"/>
  <c r="H83" i="15" l="1"/>
  <c r="C82" i="5"/>
  <c r="D116" i="11" s="1"/>
  <c r="H84" i="15" l="1"/>
  <c r="C83" i="5"/>
  <c r="D119" i="11" s="1"/>
  <c r="H85" i="15" l="1"/>
  <c r="C84" i="5"/>
  <c r="D122" i="11" s="1"/>
  <c r="H86" i="15" l="1"/>
  <c r="C85" i="5"/>
  <c r="D125" i="11" s="1"/>
  <c r="E49" i="7"/>
  <c r="H87" i="15" l="1"/>
  <c r="C86" i="5"/>
  <c r="D128" i="11" s="1"/>
  <c r="H88" i="15" l="1"/>
  <c r="C87" i="5"/>
  <c r="D131" i="11" s="1"/>
  <c r="H89" i="15" l="1"/>
  <c r="C88" i="5"/>
  <c r="D134" i="11" s="1"/>
  <c r="H90" i="15" l="1"/>
  <c r="C89" i="5"/>
  <c r="D137" i="11" s="1"/>
  <c r="E50" i="7"/>
  <c r="H91" i="15" l="1"/>
  <c r="C90" i="5"/>
  <c r="D140" i="11" s="1"/>
  <c r="H92" i="15" l="1"/>
  <c r="C91" i="5"/>
  <c r="D143" i="11" s="1"/>
  <c r="H93" i="15" l="1"/>
  <c r="C92" i="5"/>
  <c r="D146" i="11" s="1"/>
  <c r="H94" i="15" l="1"/>
  <c r="C93" i="5"/>
  <c r="D149" i="11" s="1"/>
  <c r="E51" i="7"/>
  <c r="H95" i="15" l="1"/>
  <c r="C94" i="5"/>
  <c r="D152" i="11" s="1"/>
  <c r="H96" i="15" l="1"/>
  <c r="C95" i="5"/>
  <c r="D155" i="11" s="1"/>
  <c r="H97" i="15" l="1"/>
  <c r="C96" i="5"/>
  <c r="D158" i="11" s="1"/>
  <c r="H98" i="15" l="1"/>
  <c r="C97" i="5"/>
  <c r="D161" i="11" s="1"/>
  <c r="E52" i="7"/>
  <c r="H99" i="15" l="1"/>
  <c r="C98" i="5"/>
  <c r="D164" i="11" s="1"/>
  <c r="H100" i="15" l="1"/>
  <c r="C99" i="5"/>
  <c r="D167" i="11" s="1"/>
  <c r="D212" i="11"/>
  <c r="H101" i="15" l="1"/>
  <c r="C100" i="5"/>
  <c r="D170" i="11" s="1"/>
  <c r="H102" i="15" l="1"/>
  <c r="C101" i="5"/>
  <c r="D173" i="11" s="1"/>
  <c r="E53" i="7"/>
  <c r="H103" i="15" l="1"/>
  <c r="C102" i="5"/>
  <c r="D176" i="11" s="1"/>
  <c r="D224" i="11"/>
  <c r="H104" i="15" l="1"/>
  <c r="C103" i="5"/>
  <c r="D179" i="11" s="1"/>
  <c r="D227" i="11"/>
  <c r="H105" i="15" l="1"/>
  <c r="C104" i="5"/>
  <c r="D182" i="11" s="1"/>
  <c r="D230" i="11"/>
  <c r="H106" i="15" l="1"/>
  <c r="C105" i="5"/>
  <c r="D185" i="11" s="1"/>
  <c r="E54" i="7"/>
  <c r="D236" i="11"/>
  <c r="H107" i="15" l="1"/>
  <c r="C106" i="5"/>
  <c r="D188" i="11" s="1"/>
  <c r="D239" i="11"/>
  <c r="H108" i="15" l="1"/>
  <c r="C107" i="5"/>
  <c r="D191" i="11" s="1"/>
  <c r="D248" i="11"/>
  <c r="H109" i="15" l="1"/>
  <c r="C108" i="5"/>
  <c r="D194" i="11" s="1"/>
  <c r="D251" i="11"/>
  <c r="C109" i="5" l="1"/>
  <c r="D197" i="11" s="1"/>
  <c r="E55" i="7"/>
  <c r="H110" i="15"/>
  <c r="G113" i="15"/>
  <c r="D254" i="11"/>
  <c r="H111" i="15" l="1"/>
  <c r="C110" i="5"/>
  <c r="D200" i="11" s="1"/>
  <c r="H836" i="1"/>
  <c r="H112" i="15" l="1"/>
  <c r="C111" i="5"/>
  <c r="D203" i="11" s="1"/>
  <c r="H115" i="15" l="1"/>
  <c r="C112" i="5"/>
  <c r="D206" i="11" s="1"/>
  <c r="H116" i="15" l="1"/>
  <c r="C116" i="5" s="1"/>
  <c r="D218" i="11" s="1"/>
  <c r="C115" i="5"/>
  <c r="D215" i="11" s="1"/>
  <c r="H727" i="1" l="1"/>
</calcChain>
</file>

<file path=xl/comments1.xml><?xml version="1.0" encoding="utf-8"?>
<comments xmlns="http://schemas.openxmlformats.org/spreadsheetml/2006/main">
  <authors>
    <author>Sergio</author>
    <author>sergiomartin007@gmail.com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Fuente: Cárdenas (1987), p.210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Fuente: Cárdenas (1987), p. 210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Fuente: Fernandez Hurtado (1975)
</t>
        </r>
      </text>
    </comment>
    <comment ref="G2" authorId="1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Fuente: Banco de México, Informe Anual, 1995</t>
        </r>
      </text>
    </comment>
  </commentList>
</comments>
</file>

<file path=xl/comments2.xml><?xml version="1.0" encoding="utf-8"?>
<comments xmlns="http://schemas.openxmlformats.org/spreadsheetml/2006/main">
  <authors>
    <author>Sergio</author>
    <author>sergiomartin007@gmail.com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Fuente: Cárdenas (1987), Cuadro A2.4, p. 210. De Sept. de 1925 a Dic. De 1940.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Fuente Banco de México, Informe Anual</t>
        </r>
      </text>
    </comment>
    <comment ref="E279" authorId="1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Estimada de acuerdo a la información que provee Cavazos (1976, p.95)</t>
        </r>
      </text>
    </comment>
    <comment ref="C568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Informe presidencial</t>
        </r>
      </text>
    </comment>
  </commentList>
</comments>
</file>

<file path=xl/comments3.xml><?xml version="1.0" encoding="utf-8"?>
<comments xmlns="http://schemas.openxmlformats.org/spreadsheetml/2006/main">
  <authors>
    <author>Sergio</author>
  </authors>
  <commentList>
    <comment ref="H113" authorId="0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El dato del Informe Anual de 1977 indica que la variación anual de las reservas internacionales es de -320.9. Se supone que es un dato revisado
</t>
        </r>
      </text>
    </comment>
    <comment ref="H117" authorId="0" shapeId="0">
      <text>
        <r>
          <rPr>
            <b/>
            <sz val="9"/>
            <color rgb="FF000000"/>
            <rFont val="Tahoma"/>
            <family val="2"/>
          </rPr>
          <t>Sergio:</t>
        </r>
        <r>
          <rPr>
            <sz val="9"/>
            <color rgb="FF000000"/>
            <rFont val="Tahoma"/>
            <family val="2"/>
          </rPr>
          <t xml:space="preserve">
El Informe Anual de BM 1978 dice que la variación es 504., pero la serie de Banco de México señala 
657.1. Este último lo consideramos válido</t>
        </r>
      </text>
    </comment>
  </commentList>
</comments>
</file>

<file path=xl/comments4.xml><?xml version="1.0" encoding="utf-8"?>
<comments xmlns="http://schemas.openxmlformats.org/spreadsheetml/2006/main">
  <authors>
    <author>sergiomartin007@gmail.com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Serie de la balanza de pagos</t>
        </r>
      </text>
    </comment>
  </commentList>
</comments>
</file>

<file path=xl/sharedStrings.xml><?xml version="1.0" encoding="utf-8"?>
<sst xmlns="http://schemas.openxmlformats.org/spreadsheetml/2006/main" count="5487" uniqueCount="182">
  <si>
    <t>-</t>
  </si>
  <si>
    <t>Periodo Trimestral</t>
  </si>
  <si>
    <t>Variación de las Reservas Int. Trimestrales md 1950-1979</t>
  </si>
  <si>
    <t>Periodo Anual</t>
  </si>
  <si>
    <t>Saldo de las Reservas Int. Trimestrales md 1950-1980</t>
  </si>
  <si>
    <t>Periodo mensual</t>
  </si>
  <si>
    <t>Reserva primaria bruta</t>
  </si>
  <si>
    <t>Reserva secundaria</t>
  </si>
  <si>
    <t>Total</t>
  </si>
  <si>
    <t>31 de diciembre</t>
  </si>
  <si>
    <t>31 de marzo</t>
  </si>
  <si>
    <t>31 de agosto</t>
  </si>
  <si>
    <t>10 de marzo</t>
  </si>
  <si>
    <t>19 de mayo</t>
  </si>
  <si>
    <t>13 de junio</t>
  </si>
  <si>
    <t>29 de agosto</t>
  </si>
  <si>
    <t>31 de mayo</t>
  </si>
  <si>
    <t>Fuente: Banco de México (Informe Anual 1980, p.28); Banco de México (Informe Anual 1981, p.21);</t>
  </si>
  <si>
    <t>1983*</t>
  </si>
  <si>
    <t>*El Banco de México (Informe anual 1983, p. 37): "Al 31 de diciembre de 1983, los activos internacionales del Banco de México alcanzaron 4,933.1 millones de dólares, lo que significa un incremento de 3 105.9 millones respecto al nivel alcanzado en 1982."</t>
  </si>
  <si>
    <t>nd</t>
  </si>
  <si>
    <t>Serie original Negrete (1999)</t>
  </si>
  <si>
    <t>Año</t>
  </si>
  <si>
    <t>Cuenta corriente md</t>
  </si>
  <si>
    <t>Variación de la reserva internacional</t>
  </si>
  <si>
    <t>Ajustes por valoración</t>
  </si>
  <si>
    <t>Oct-Dic 1949</t>
  </si>
  <si>
    <t>Ene-Mar 1950</t>
  </si>
  <si>
    <t>Abr-Jun 1950</t>
  </si>
  <si>
    <t>Jul-Sep 1950</t>
  </si>
  <si>
    <t>Oct-Dic 1950</t>
  </si>
  <si>
    <t>Ene-Mar 1951</t>
  </si>
  <si>
    <t>Abr-Jun 1951</t>
  </si>
  <si>
    <t>Jul-Sep 1951</t>
  </si>
  <si>
    <t>Oct-Dic 1951</t>
  </si>
  <si>
    <t>Ene-Mar 1952</t>
  </si>
  <si>
    <t>Abr-Jun 1952</t>
  </si>
  <si>
    <t>Jul-Sep 1952</t>
  </si>
  <si>
    <t>Oct-Dic 1952</t>
  </si>
  <si>
    <t>Ene-Mar 1953</t>
  </si>
  <si>
    <t>Abr-Jun 1953</t>
  </si>
  <si>
    <t>Jul-Sep 1953</t>
  </si>
  <si>
    <t>Oct-Dic 1953</t>
  </si>
  <si>
    <t>Ene-Mar 1954</t>
  </si>
  <si>
    <t>Abr-Jun 1954</t>
  </si>
  <si>
    <t>Jul-Sep 1954</t>
  </si>
  <si>
    <t>Oct-Dic 1954</t>
  </si>
  <si>
    <t>Ene-Mar 1955</t>
  </si>
  <si>
    <t>Abr-Jun 1955</t>
  </si>
  <si>
    <t>Jul-Sep 1955</t>
  </si>
  <si>
    <t>Oct-Dic 1955</t>
  </si>
  <si>
    <t>Ene-Mar 1956</t>
  </si>
  <si>
    <t>Abr-Jun 1956</t>
  </si>
  <si>
    <t>Jul-Sep 1956</t>
  </si>
  <si>
    <t>Oct-Dic 1956</t>
  </si>
  <si>
    <t>Ene-Mar 1957</t>
  </si>
  <si>
    <t>Abr-Jun 1957</t>
  </si>
  <si>
    <t>Jul-Sep 1957</t>
  </si>
  <si>
    <t>Oct-Dic 1957</t>
  </si>
  <si>
    <t>Ene-Mar 1958</t>
  </si>
  <si>
    <t>Abr-Jun 1958</t>
  </si>
  <si>
    <t>Jul-Sep 1958</t>
  </si>
  <si>
    <t>Oct-Dic 1958</t>
  </si>
  <si>
    <t>Ene-Mar 1959</t>
  </si>
  <si>
    <t>Abr-Jun 1959</t>
  </si>
  <si>
    <t>Jul-Sep 1959</t>
  </si>
  <si>
    <t>Oct-Dic 1959</t>
  </si>
  <si>
    <t>Ene-Mar 1960</t>
  </si>
  <si>
    <t>Abr-Jun 1960</t>
  </si>
  <si>
    <t>Jul-Sep 1960</t>
  </si>
  <si>
    <t>Oct-Dic 1960</t>
  </si>
  <si>
    <t>Ene-Mar 1961</t>
  </si>
  <si>
    <t>Abr-Jun 1961</t>
  </si>
  <si>
    <t>Jul-Sep 1961</t>
  </si>
  <si>
    <t>Oct-Dic 1961</t>
  </si>
  <si>
    <t>Ene-Mar 1962</t>
  </si>
  <si>
    <t>Abr-Jun 1962</t>
  </si>
  <si>
    <t>Jul-Sep 1962</t>
  </si>
  <si>
    <t>Oct-Dic 1962</t>
  </si>
  <si>
    <t>Ene-Mar 1963</t>
  </si>
  <si>
    <t>Abr-Jun 1963</t>
  </si>
  <si>
    <t>Jul-Sep 1963</t>
  </si>
  <si>
    <t>Oct-Dic 1963</t>
  </si>
  <si>
    <t>Ene-Mar 1964</t>
  </si>
  <si>
    <t>Abr-Jun 1964</t>
  </si>
  <si>
    <t>Jul-Sep 1964</t>
  </si>
  <si>
    <t>Oct-Dic 1964</t>
  </si>
  <si>
    <t>Ene-Mar 1965</t>
  </si>
  <si>
    <t>Abr-Jun 1965</t>
  </si>
  <si>
    <t>Jul-Sep 1965</t>
  </si>
  <si>
    <t>Oct-Dic 1965</t>
  </si>
  <si>
    <t>Ene-Mar 1966</t>
  </si>
  <si>
    <t>Abr-Jun 1966</t>
  </si>
  <si>
    <t>Jul-Sep 1966</t>
  </si>
  <si>
    <t>Oct-Dic 1966</t>
  </si>
  <si>
    <t>Ene-Mar 1967</t>
  </si>
  <si>
    <t>Abr-Jun 1967</t>
  </si>
  <si>
    <t>Jul-Sep 1967</t>
  </si>
  <si>
    <t>Oct-Dic 1967</t>
  </si>
  <si>
    <t>Ene-Mar 1968</t>
  </si>
  <si>
    <t>Abr-Jun 1968</t>
  </si>
  <si>
    <t>Jul-Sep 1968</t>
  </si>
  <si>
    <t>Oct-Dic 1968</t>
  </si>
  <si>
    <t>Ene-Mar 1969</t>
  </si>
  <si>
    <t>Abr-Jun 1969</t>
  </si>
  <si>
    <t>Jul-Sep 1969</t>
  </si>
  <si>
    <t>Oct-Dic 1969</t>
  </si>
  <si>
    <t>Ene-Mar 1970</t>
  </si>
  <si>
    <t>Abr-Jun 1970</t>
  </si>
  <si>
    <t>Jul-Sep 1970</t>
  </si>
  <si>
    <t>Oct-Dic 1970</t>
  </si>
  <si>
    <t>Ene-Mar 1971</t>
  </si>
  <si>
    <t>Abr-Jun 1971</t>
  </si>
  <si>
    <t>Jul-Sep 1971</t>
  </si>
  <si>
    <t>Oct-Dic 1971</t>
  </si>
  <si>
    <t>Ene-Mar 1972</t>
  </si>
  <si>
    <t>Abr-Jun 1972</t>
  </si>
  <si>
    <t>Jul-Sep 1972</t>
  </si>
  <si>
    <t>Oct-Dic 1972</t>
  </si>
  <si>
    <t>Ene-Mar 1973</t>
  </si>
  <si>
    <t>Abr-Jun 1973</t>
  </si>
  <si>
    <t>Jul-Sep 1973</t>
  </si>
  <si>
    <t>Oct-Dic 1973</t>
  </si>
  <si>
    <t>Ene-Mar 1974</t>
  </si>
  <si>
    <t>Abr-Jun 1974</t>
  </si>
  <si>
    <t>Jul-Sep 1974</t>
  </si>
  <si>
    <t>Oct-Dic 1974</t>
  </si>
  <si>
    <t>Ene-Mar 1975</t>
  </si>
  <si>
    <t>Abr-Jun 1975</t>
  </si>
  <si>
    <t>Jul-Sep 1975</t>
  </si>
  <si>
    <t>Oct-Dic 1975</t>
  </si>
  <si>
    <t>Ene-Mar 1976</t>
  </si>
  <si>
    <t>Abr-Jun 1976</t>
  </si>
  <si>
    <t>Jul-Sep 1976</t>
  </si>
  <si>
    <t>Oct-Dic 1976</t>
  </si>
  <si>
    <t>Ene-Mar 1977</t>
  </si>
  <si>
    <t>Abr-Jun 1977</t>
  </si>
  <si>
    <t>Jul-Sep 1977</t>
  </si>
  <si>
    <t>Oct-Dic 1977</t>
  </si>
  <si>
    <t>Ene-Mar 1978</t>
  </si>
  <si>
    <t>Abr-Jun 1978</t>
  </si>
  <si>
    <t>Jul-Sep 1978</t>
  </si>
  <si>
    <t>Oct-Dic 1978</t>
  </si>
  <si>
    <t>Ene-Mar 1979</t>
  </si>
  <si>
    <t>Abr-Jun 1979</t>
  </si>
  <si>
    <t>Jul-Sep 1979</t>
  </si>
  <si>
    <t>Oct-Dic 1979</t>
  </si>
  <si>
    <t>Trimestre</t>
  </si>
  <si>
    <t>Balanza de pagos y variaciones de la reserva internacional bruta md, 1950-2001</t>
  </si>
  <si>
    <t>RI Brutas saldo</t>
  </si>
  <si>
    <t>Ajustes de los flujos para el saldo</t>
  </si>
  <si>
    <t>RI brutas reportadas</t>
  </si>
  <si>
    <t>1982*</t>
  </si>
  <si>
    <t>RIBA. Fuente: md; Fernández (1975)</t>
  </si>
  <si>
    <t>RIBA promedio, md Cárdenas (1987)</t>
  </si>
  <si>
    <t>RIBA fin, md Cárdenas (1987)</t>
  </si>
  <si>
    <t>RIBM md 1925-1940 Cárdenas (1987)</t>
  </si>
  <si>
    <t>RIBBP original trimestral</t>
  </si>
  <si>
    <t>Serie corregida Negrete (1999) consistente con BP</t>
  </si>
  <si>
    <t>RIBM md 1925-2001 Serie mixta</t>
  </si>
  <si>
    <t>RIBA, md serie mixta</t>
  </si>
  <si>
    <t>RIBA como % del PIB</t>
  </si>
  <si>
    <t xml:space="preserve">RI Netas BM </t>
  </si>
  <si>
    <t>Fecha</t>
  </si>
  <si>
    <t>RIBA, de la Balanza de pagos</t>
  </si>
  <si>
    <t>PIB  nominal md</t>
  </si>
  <si>
    <t xml:space="preserve"> Variación RI diaria md</t>
  </si>
  <si>
    <t>RIBM md 1949-1973 y 1982-2001. Interpolaciones del dato trimestral= RI de la base monetaria/tipo de cambio</t>
  </si>
  <si>
    <t>Discrepancias</t>
  </si>
  <si>
    <t>Coeficiente de Correlación</t>
  </si>
  <si>
    <t>Falta de 1941-1949</t>
  </si>
  <si>
    <t>Reservas internacionales, md</t>
  </si>
  <si>
    <t>Reservas internacionales netas de Banco de México</t>
  </si>
  <si>
    <t>Saldo al final de 1995</t>
  </si>
  <si>
    <t>A partir de aquí consideramos los datos de Negrete como reservas netas</t>
  </si>
  <si>
    <t xml:space="preserve">Reserva internacional neta, md </t>
  </si>
  <si>
    <t>RIBM md 1960-1994. Negrete (1999)</t>
  </si>
  <si>
    <t>RI de la base monetaria (Serie 1985-1994) dividida por el tipo de cambio. Discrepancias debidas al TC usado</t>
  </si>
  <si>
    <t>Tipo de cambio fin de periodo</t>
  </si>
  <si>
    <t xml:space="preserve"> Saldo RI md</t>
  </si>
  <si>
    <t>RI Netas md Ene 1996-2001 SIE Banxico</t>
  </si>
  <si>
    <t>RIBA, md serie mixta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</si>
</sst>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mmm\-yyyy"/>
    <numFmt numFmtId="165" formatCode="_-* #,##0.00_-;\-* #,##0.00_-;_-* &quot;-&quot;??_-;_-@_-"/>
    <numFmt numFmtId="166" formatCode="_-* #,##0_-;\-* #,##0_-;_-* &quot;-&quot;??_-;_-@_-"/>
    <numFmt numFmtId="167" formatCode="#,##0.0"/>
    <numFmt numFmtId="168" formatCode="0.0"/>
    <numFmt numFmtId="169" formatCode="&quot;Ene-Mar&quot;\ yyyy"/>
    <numFmt numFmtId="170" formatCode="&quot;Abr-Jun&quot;\ yyyy"/>
    <numFmt numFmtId="171" formatCode="&quot;Jul-Sep&quot;\ yyyy"/>
    <numFmt numFmtId="172" formatCode="&quot;Oct-Dic&quot;\ yyyy"/>
    <numFmt numFmtId="173" formatCode="_(* #,##0.00_);_(* \(#,##0.00\);_(* &quot;-&quot;??_);_(@_)"/>
    <numFmt numFmtId="174" formatCode="_-* #,##0.0_-;\-* #,##0.0_-;_-* &quot;-&quot;??_-;_-@_-"/>
    <numFmt numFmtId="175" formatCode="_(* #,##0.0_);_(* \(#,##0.0\);_(* &quot;-&quot;??_);_(@_)"/>
    <numFmt numFmtId="176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3EBED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13" fillId="0" borderId="0"/>
    <xf numFmtId="0" fontId="14" fillId="0" borderId="0"/>
    <xf numFmtId="0" fontId="15" fillId="0" borderId="0"/>
    <xf numFmtId="173" fontId="14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7" fontId="3" fillId="0" borderId="0" xfId="0" applyNumberFormat="1" applyFont="1"/>
    <xf numFmtId="167" fontId="3" fillId="0" borderId="0" xfId="0" applyNumberFormat="1" applyFont="1" applyFill="1"/>
    <xf numFmtId="168" fontId="3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 applyProtection="1"/>
    <xf numFmtId="168" fontId="3" fillId="0" borderId="0" xfId="0" applyNumberFormat="1" applyFont="1"/>
    <xf numFmtId="168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right"/>
    </xf>
    <xf numFmtId="0" fontId="10" fillId="0" borderId="0" xfId="4" applyFont="1" applyFill="1" applyBorder="1" applyAlignment="1">
      <alignment horizontal="center" vertical="center"/>
    </xf>
    <xf numFmtId="168" fontId="3" fillId="3" borderId="0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/>
    <xf numFmtId="0" fontId="3" fillId="0" borderId="2" xfId="0" applyFont="1" applyBorder="1"/>
    <xf numFmtId="167" fontId="3" fillId="0" borderId="2" xfId="0" applyNumberFormat="1" applyFont="1" applyFill="1" applyBorder="1" applyAlignment="1">
      <alignment horizontal="right"/>
    </xf>
    <xf numFmtId="167" fontId="3" fillId="0" borderId="2" xfId="0" applyNumberFormat="1" applyFont="1" applyBorder="1"/>
    <xf numFmtId="167" fontId="12" fillId="0" borderId="0" xfId="0" applyNumberFormat="1" applyFont="1" applyFill="1"/>
    <xf numFmtId="3" fontId="3" fillId="0" borderId="0" xfId="0" applyNumberFormat="1" applyFont="1"/>
    <xf numFmtId="168" fontId="3" fillId="0" borderId="0" xfId="0" applyNumberFormat="1" applyFont="1" applyFill="1"/>
    <xf numFmtId="167" fontId="3" fillId="4" borderId="0" xfId="0" applyNumberFormat="1" applyFont="1" applyFill="1"/>
    <xf numFmtId="167" fontId="3" fillId="5" borderId="0" xfId="0" applyNumberFormat="1" applyFont="1" applyFill="1"/>
    <xf numFmtId="3" fontId="3" fillId="0" borderId="2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167" fontId="3" fillId="0" borderId="2" xfId="0" applyNumberFormat="1" applyFont="1" applyFill="1" applyBorder="1"/>
    <xf numFmtId="167" fontId="12" fillId="4" borderId="0" xfId="0" applyNumberFormat="1" applyFont="1" applyFill="1"/>
    <xf numFmtId="166" fontId="3" fillId="0" borderId="0" xfId="1" applyNumberFormat="1" applyFont="1" applyAlignment="1">
      <alignment horizontal="right"/>
    </xf>
    <xf numFmtId="168" fontId="12" fillId="4" borderId="0" xfId="0" applyNumberFormat="1" applyFont="1" applyFill="1" applyAlignment="1">
      <alignment horizontal="right"/>
    </xf>
    <xf numFmtId="0" fontId="11" fillId="0" borderId="0" xfId="6" applyFont="1" applyFill="1" applyBorder="1"/>
    <xf numFmtId="0" fontId="14" fillId="0" borderId="0" xfId="6"/>
    <xf numFmtId="0" fontId="11" fillId="7" borderId="0" xfId="6" applyFont="1" applyFill="1" applyBorder="1"/>
    <xf numFmtId="17" fontId="11" fillId="7" borderId="0" xfId="6" applyNumberFormat="1" applyFont="1" applyFill="1" applyBorder="1"/>
    <xf numFmtId="17" fontId="11" fillId="7" borderId="2" xfId="6" applyNumberFormat="1" applyFont="1" applyFill="1" applyBorder="1"/>
    <xf numFmtId="169" fontId="6" fillId="0" borderId="0" xfId="7" applyNumberFormat="1" applyFont="1" applyBorder="1" applyAlignment="1">
      <alignment horizontal="right" vertical="center"/>
    </xf>
    <xf numFmtId="168" fontId="11" fillId="0" borderId="0" xfId="6" applyNumberFormat="1" applyFont="1" applyFill="1" applyBorder="1"/>
    <xf numFmtId="170" fontId="6" fillId="0" borderId="0" xfId="7" applyNumberFormat="1" applyFont="1" applyBorder="1" applyAlignment="1">
      <alignment horizontal="right" vertical="center"/>
    </xf>
    <xf numFmtId="171" fontId="6" fillId="0" borderId="0" xfId="7" applyNumberFormat="1" applyFont="1" applyBorder="1" applyAlignment="1">
      <alignment horizontal="right" vertical="center"/>
    </xf>
    <xf numFmtId="172" fontId="6" fillId="0" borderId="0" xfId="7" applyNumberFormat="1" applyFont="1" applyBorder="1" applyAlignment="1">
      <alignment horizontal="right" vertical="center"/>
    </xf>
    <xf numFmtId="168" fontId="11" fillId="0" borderId="0" xfId="6" applyNumberFormat="1" applyFont="1" applyFill="1" applyBorder="1" applyAlignment="1">
      <alignment horizontal="center"/>
    </xf>
    <xf numFmtId="168" fontId="11" fillId="6" borderId="0" xfId="6" applyNumberFormat="1" applyFont="1" applyFill="1" applyBorder="1"/>
    <xf numFmtId="167" fontId="11" fillId="0" borderId="0" xfId="6" applyNumberFormat="1" applyFont="1" applyFill="1" applyBorder="1"/>
    <xf numFmtId="0" fontId="14" fillId="0" borderId="0" xfId="6" applyFill="1"/>
    <xf numFmtId="0" fontId="14" fillId="0" borderId="0" xfId="6" applyBorder="1"/>
    <xf numFmtId="174" fontId="11" fillId="0" borderId="0" xfId="8" applyNumberFormat="1" applyFont="1" applyFill="1" applyBorder="1"/>
    <xf numFmtId="174" fontId="11" fillId="6" borderId="0" xfId="8" applyNumberFormat="1" applyFont="1" applyFill="1" applyBorder="1"/>
    <xf numFmtId="167" fontId="11" fillId="0" borderId="0" xfId="6" applyNumberFormat="1" applyFont="1" applyFill="1" applyBorder="1" applyAlignment="1">
      <alignment horizontal="right"/>
    </xf>
    <xf numFmtId="167" fontId="11" fillId="4" borderId="0" xfId="6" applyNumberFormat="1" applyFont="1" applyFill="1" applyBorder="1" applyAlignment="1">
      <alignment horizontal="right"/>
    </xf>
    <xf numFmtId="174" fontId="11" fillId="4" borderId="0" xfId="8" applyNumberFormat="1" applyFont="1" applyFill="1" applyBorder="1"/>
    <xf numFmtId="172" fontId="6" fillId="0" borderId="2" xfId="7" applyNumberFormat="1" applyFont="1" applyBorder="1" applyAlignment="1">
      <alignment horizontal="right" vertical="center"/>
    </xf>
    <xf numFmtId="0" fontId="14" fillId="0" borderId="2" xfId="6" applyBorder="1"/>
    <xf numFmtId="167" fontId="11" fillId="0" borderId="2" xfId="6" applyNumberFormat="1" applyFont="1" applyFill="1" applyBorder="1"/>
    <xf numFmtId="167" fontId="11" fillId="4" borderId="2" xfId="6" applyNumberFormat="1" applyFont="1" applyFill="1" applyBorder="1" applyAlignment="1">
      <alignment horizontal="right"/>
    </xf>
    <xf numFmtId="0" fontId="10" fillId="0" borderId="2" xfId="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7" fontId="3" fillId="5" borderId="0" xfId="6" applyNumberFormat="1" applyFont="1" applyFill="1"/>
    <xf numFmtId="175" fontId="3" fillId="5" borderId="0" xfId="8" applyNumberFormat="1" applyFont="1" applyFill="1"/>
    <xf numFmtId="167" fontId="14" fillId="0" borderId="0" xfId="6" applyNumberFormat="1"/>
    <xf numFmtId="174" fontId="3" fillId="0" borderId="0" xfId="1" applyNumberFormat="1" applyFont="1"/>
    <xf numFmtId="174" fontId="3" fillId="0" borderId="0" xfId="1" applyNumberFormat="1" applyFont="1" applyAlignment="1">
      <alignment wrapText="1"/>
    </xf>
    <xf numFmtId="174" fontId="11" fillId="5" borderId="0" xfId="8" applyNumberFormat="1" applyFont="1" applyFill="1" applyBorder="1"/>
    <xf numFmtId="174" fontId="11" fillId="8" borderId="0" xfId="8" applyNumberFormat="1" applyFont="1" applyFill="1" applyBorder="1"/>
    <xf numFmtId="167" fontId="11" fillId="5" borderId="0" xfId="6" applyNumberFormat="1" applyFont="1" applyFill="1" applyBorder="1" applyAlignment="1">
      <alignment horizontal="right"/>
    </xf>
    <xf numFmtId="167" fontId="4" fillId="5" borderId="0" xfId="6" applyNumberFormat="1" applyFont="1" applyFill="1" applyBorder="1" applyAlignment="1">
      <alignment horizontal="right" vertical="center"/>
    </xf>
    <xf numFmtId="167" fontId="4" fillId="5" borderId="2" xfId="6" applyNumberFormat="1" applyFont="1" applyFill="1" applyBorder="1"/>
    <xf numFmtId="166" fontId="14" fillId="0" borderId="0" xfId="1" applyNumberFormat="1" applyFont="1"/>
    <xf numFmtId="3" fontId="11" fillId="0" borderId="0" xfId="1" applyNumberFormat="1" applyFont="1" applyFill="1" applyBorder="1" applyAlignment="1">
      <alignment horizontal="right"/>
    </xf>
    <xf numFmtId="3" fontId="11" fillId="0" borderId="2" xfId="1" applyNumberFormat="1" applyFont="1" applyFill="1" applyBorder="1" applyAlignment="1">
      <alignment horizontal="right"/>
    </xf>
    <xf numFmtId="167" fontId="14" fillId="0" borderId="0" xfId="6" applyNumberFormat="1" applyBorder="1"/>
    <xf numFmtId="0" fontId="14" fillId="4" borderId="0" xfId="6" applyFill="1"/>
    <xf numFmtId="0" fontId="3" fillId="0" borderId="0" xfId="0" applyFont="1" applyBorder="1" applyAlignment="1">
      <alignment wrapText="1"/>
    </xf>
    <xf numFmtId="175" fontId="4" fillId="5" borderId="0" xfId="8" applyNumberFormat="1" applyFont="1" applyFill="1" applyBorder="1" applyAlignment="1">
      <alignment horizontal="right" vertical="center"/>
    </xf>
    <xf numFmtId="0" fontId="11" fillId="6" borderId="2" xfId="6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7" fontId="3" fillId="0" borderId="0" xfId="1" applyNumberFormat="1" applyFont="1" applyAlignment="1"/>
    <xf numFmtId="167" fontId="12" fillId="0" borderId="0" xfId="0" applyNumberFormat="1" applyFont="1" applyFill="1" applyAlignment="1"/>
    <xf numFmtId="168" fontId="11" fillId="0" borderId="2" xfId="6" applyNumberFormat="1" applyFont="1" applyFill="1" applyBorder="1" applyAlignment="1">
      <alignment horizontal="center"/>
    </xf>
    <xf numFmtId="0" fontId="11" fillId="6" borderId="2" xfId="6" applyFont="1" applyFill="1" applyBorder="1" applyAlignment="1">
      <alignment horizontal="left"/>
    </xf>
    <xf numFmtId="167" fontId="3" fillId="4" borderId="0" xfId="0" applyNumberFormat="1" applyFont="1" applyFill="1" applyBorder="1" applyAlignment="1">
      <alignment horizontal="right" vertical="center" wrapText="1"/>
    </xf>
    <xf numFmtId="0" fontId="6" fillId="0" borderId="0" xfId="7" applyFont="1" applyBorder="1"/>
    <xf numFmtId="0" fontId="19" fillId="0" borderId="0" xfId="7" applyFont="1" applyBorder="1"/>
    <xf numFmtId="14" fontId="6" fillId="0" borderId="0" xfId="7" applyNumberFormat="1" applyFont="1" applyBorder="1" applyAlignment="1">
      <alignment horizontal="right" vertical="center"/>
    </xf>
    <xf numFmtId="167" fontId="4" fillId="0" borderId="0" xfId="7" applyNumberFormat="1" applyFont="1" applyBorder="1" applyAlignment="1">
      <alignment horizontal="right" vertical="center"/>
    </xf>
    <xf numFmtId="167" fontId="19" fillId="0" borderId="0" xfId="7" applyNumberFormat="1" applyFont="1" applyBorder="1"/>
    <xf numFmtId="167" fontId="3" fillId="0" borderId="2" xfId="1" applyNumberFormat="1" applyFont="1" applyBorder="1" applyAlignment="1"/>
    <xf numFmtId="0" fontId="3" fillId="10" borderId="0" xfId="0" applyFont="1" applyFill="1"/>
    <xf numFmtId="176" fontId="3" fillId="10" borderId="0" xfId="0" applyNumberFormat="1" applyFont="1" applyFill="1"/>
    <xf numFmtId="167" fontId="3" fillId="0" borderId="0" xfId="0" applyNumberFormat="1" applyFont="1" applyFill="1" applyBorder="1"/>
    <xf numFmtId="167" fontId="3" fillId="0" borderId="0" xfId="0" applyNumberFormat="1" applyFont="1" applyBorder="1"/>
    <xf numFmtId="167" fontId="12" fillId="4" borderId="0" xfId="0" applyNumberFormat="1" applyFont="1" applyFill="1" applyBorder="1"/>
    <xf numFmtId="0" fontId="21" fillId="0" borderId="0" xfId="0" applyFont="1"/>
    <xf numFmtId="3" fontId="21" fillId="0" borderId="0" xfId="0" applyNumberFormat="1" applyFont="1"/>
    <xf numFmtId="0" fontId="21" fillId="0" borderId="0" xfId="0" applyFont="1" applyBorder="1"/>
    <xf numFmtId="3" fontId="21" fillId="0" borderId="0" xfId="0" applyNumberFormat="1" applyFont="1" applyBorder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right"/>
    </xf>
    <xf numFmtId="3" fontId="21" fillId="0" borderId="2" xfId="0" applyNumberFormat="1" applyFont="1" applyBorder="1"/>
    <xf numFmtId="167" fontId="12" fillId="0" borderId="0" xfId="0" applyNumberFormat="1" applyFont="1" applyFill="1" applyBorder="1"/>
    <xf numFmtId="167" fontId="3" fillId="4" borderId="0" xfId="0" applyNumberFormat="1" applyFont="1" applyFill="1" applyBorder="1"/>
    <xf numFmtId="0" fontId="3" fillId="4" borderId="0" xfId="0" applyFont="1" applyFill="1"/>
    <xf numFmtId="167" fontId="19" fillId="0" borderId="0" xfId="7" applyNumberFormat="1" applyFont="1" applyFill="1" applyBorder="1"/>
    <xf numFmtId="14" fontId="6" fillId="4" borderId="0" xfId="7" applyNumberFormat="1" applyFont="1" applyFill="1" applyBorder="1" applyAlignment="1">
      <alignment horizontal="right" vertical="center"/>
    </xf>
    <xf numFmtId="167" fontId="4" fillId="4" borderId="0" xfId="7" applyNumberFormat="1" applyFont="1" applyFill="1" applyBorder="1" applyAlignment="1">
      <alignment horizontal="right" vertical="center"/>
    </xf>
    <xf numFmtId="167" fontId="19" fillId="4" borderId="0" xfId="7" applyNumberFormat="1" applyFont="1" applyFill="1" applyBorder="1"/>
    <xf numFmtId="167" fontId="3" fillId="4" borderId="2" xfId="0" applyNumberFormat="1" applyFont="1" applyFill="1" applyBorder="1"/>
    <xf numFmtId="167" fontId="4" fillId="5" borderId="0" xfId="0" applyNumberFormat="1" applyFont="1" applyFill="1"/>
    <xf numFmtId="168" fontId="3" fillId="0" borderId="2" xfId="0" applyNumberFormat="1" applyFont="1" applyBorder="1"/>
    <xf numFmtId="0" fontId="0" fillId="0" borderId="0" xfId="0" applyFill="1"/>
    <xf numFmtId="0" fontId="18" fillId="0" borderId="0" xfId="0" applyFont="1" applyFill="1"/>
    <xf numFmtId="167" fontId="22" fillId="0" borderId="0" xfId="0" applyNumberFormat="1" applyFont="1" applyFill="1" applyBorder="1" applyAlignment="1">
      <alignment horizontal="right" vertical="center"/>
    </xf>
    <xf numFmtId="0" fontId="14" fillId="0" borderId="0" xfId="6" applyFill="1" applyBorder="1"/>
    <xf numFmtId="167" fontId="14" fillId="0" borderId="0" xfId="6" applyNumberFormat="1" applyFill="1" applyBorder="1"/>
    <xf numFmtId="168" fontId="3" fillId="0" borderId="2" xfId="0" applyNumberFormat="1" applyFont="1" applyFill="1" applyBorder="1" applyAlignment="1">
      <alignment horizontal="center" vertical="center" wrapText="1"/>
    </xf>
    <xf numFmtId="166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Border="1"/>
    <xf numFmtId="166" fontId="3" fillId="0" borderId="0" xfId="1" applyNumberFormat="1" applyFont="1"/>
    <xf numFmtId="166" fontId="3" fillId="0" borderId="2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wrapText="1"/>
    </xf>
    <xf numFmtId="0" fontId="11" fillId="7" borderId="3" xfId="6" applyFont="1" applyFill="1" applyBorder="1" applyAlignment="1">
      <alignment horizontal="center" wrapText="1"/>
    </xf>
    <xf numFmtId="0" fontId="11" fillId="7" borderId="0" xfId="6" applyFont="1" applyFill="1" applyBorder="1" applyAlignment="1">
      <alignment horizontal="center" wrapText="1"/>
    </xf>
    <xf numFmtId="0" fontId="11" fillId="7" borderId="2" xfId="6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0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6" fillId="9" borderId="3" xfId="7" applyFont="1" applyFill="1" applyBorder="1" applyAlignment="1">
      <alignment horizontal="center" vertical="center" wrapText="1"/>
    </xf>
    <xf numFmtId="0" fontId="6" fillId="9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wrapText="1"/>
    </xf>
  </cellXfs>
  <cellStyles count="9">
    <cellStyle name="Millares" xfId="1" builtinId="3"/>
    <cellStyle name="Millares 2" xfId="8"/>
    <cellStyle name="Normal" xfId="0" builtinId="0"/>
    <cellStyle name="Normal 11" xfId="4"/>
    <cellStyle name="Normal 2" xfId="5"/>
    <cellStyle name="Normal 2 2" xfId="7"/>
    <cellStyle name="Normal 3" xfId="3"/>
    <cellStyle name="Normal 3 2" xfId="2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za%20de%20Pagos/PETXX0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 A"/>
      <sheetName val="BCPet-M"/>
      <sheetName val="Prod Pet"/>
      <sheetName val="PETXX01"/>
    </sheetNames>
    <definedNames>
      <definedName name="OnShow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57"/>
  <sheetViews>
    <sheetView tabSelected="1" workbookViewId="0">
      <pane xSplit="1" ySplit="4" topLeftCell="B59" activePane="bottomRight" state="frozen"/>
      <selection pane="topRight" activeCell="B1" sqref="B1"/>
      <selection pane="bottomLeft" activeCell="A6" sqref="A6"/>
      <selection pane="bottomRight" activeCell="K75" sqref="K75"/>
    </sheetView>
  </sheetViews>
  <sheetFormatPr baseColWidth="10" defaultRowHeight="15.6" x14ac:dyDescent="0.3"/>
  <cols>
    <col min="1" max="1" width="11.5546875" style="1"/>
    <col min="2" max="2" width="12.6640625" style="1" customWidth="1"/>
    <col min="3" max="3" width="14.6640625" style="1" customWidth="1"/>
    <col min="4" max="4" width="17.77734375" style="1" customWidth="1"/>
    <col min="5" max="5" width="18.109375" style="1" customWidth="1"/>
    <col min="6" max="6" width="12.109375" style="1" customWidth="1"/>
    <col min="7" max="7" width="13.5546875" style="1" customWidth="1"/>
    <col min="8" max="8" width="13.33203125" style="1" customWidth="1"/>
    <col min="9" max="10" width="11.5546875" style="1"/>
    <col min="11" max="11" width="12.109375" style="1" bestFit="1" customWidth="1"/>
    <col min="12" max="16384" width="11.5546875" style="1"/>
  </cols>
  <sheetData>
    <row r="2" spans="1:11" ht="15" customHeight="1" x14ac:dyDescent="0.3">
      <c r="A2" s="121" t="s">
        <v>3</v>
      </c>
      <c r="B2" s="121" t="s">
        <v>155</v>
      </c>
      <c r="C2" s="121" t="s">
        <v>154</v>
      </c>
      <c r="D2" s="121" t="s">
        <v>153</v>
      </c>
      <c r="E2" s="121" t="s">
        <v>164</v>
      </c>
      <c r="F2" s="121" t="s">
        <v>160</v>
      </c>
      <c r="G2" s="121" t="s">
        <v>175</v>
      </c>
      <c r="H2" s="121" t="s">
        <v>165</v>
      </c>
      <c r="I2" s="121" t="s">
        <v>161</v>
      </c>
      <c r="J2" s="121" t="s">
        <v>178</v>
      </c>
      <c r="K2" s="121" t="s">
        <v>181</v>
      </c>
    </row>
    <row r="3" spans="1:11" ht="15" customHeigh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.75" customHeight="1" thickBot="1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16.2" customHeight="1" thickTop="1" x14ac:dyDescent="0.3">
      <c r="A5" s="12">
        <v>1925</v>
      </c>
      <c r="B5" s="7">
        <v>27.747</v>
      </c>
      <c r="C5" s="9">
        <v>27.354749999999999</v>
      </c>
      <c r="D5" s="21">
        <v>27.4</v>
      </c>
      <c r="E5" s="2" t="s">
        <v>0</v>
      </c>
      <c r="F5" s="80">
        <f>D5</f>
        <v>27.4</v>
      </c>
      <c r="G5" s="2" t="s">
        <v>0</v>
      </c>
      <c r="H5" s="19">
        <v>2592.4948453608245</v>
      </c>
      <c r="I5" s="9">
        <f t="shared" ref="I5:I36" si="0">(F5/H5)*100</f>
        <v>1.0568969905198193</v>
      </c>
      <c r="J5" s="119">
        <v>2.04</v>
      </c>
      <c r="K5" s="19">
        <f t="shared" ref="K5:K54" si="1">F5*J5</f>
        <v>55.896000000000001</v>
      </c>
    </row>
    <row r="6" spans="1:11" x14ac:dyDescent="0.3">
      <c r="A6" s="12">
        <v>1926</v>
      </c>
      <c r="B6" s="7">
        <v>17.295000000000002</v>
      </c>
      <c r="C6" s="9">
        <v>30.871666666666666</v>
      </c>
      <c r="D6" s="21">
        <v>17.7</v>
      </c>
      <c r="E6" s="2" t="s">
        <v>0</v>
      </c>
      <c r="F6" s="80">
        <f t="shared" ref="F6:F55" si="2">D6</f>
        <v>17.7</v>
      </c>
      <c r="G6" s="2" t="s">
        <v>0</v>
      </c>
      <c r="H6" s="19">
        <v>2649.4953572870418</v>
      </c>
      <c r="I6" s="9">
        <f t="shared" si="0"/>
        <v>0.66805174620588748</v>
      </c>
      <c r="J6" s="119">
        <v>2.13</v>
      </c>
      <c r="K6" s="19">
        <f t="shared" si="1"/>
        <v>37.700999999999993</v>
      </c>
    </row>
    <row r="7" spans="1:11" x14ac:dyDescent="0.3">
      <c r="A7" s="12">
        <v>1927</v>
      </c>
      <c r="B7" s="7">
        <v>16.297000000000001</v>
      </c>
      <c r="C7" s="9">
        <v>17.146416666666667</v>
      </c>
      <c r="D7" s="21">
        <v>16.2</v>
      </c>
      <c r="E7" s="2" t="s">
        <v>0</v>
      </c>
      <c r="F7" s="80">
        <f t="shared" si="2"/>
        <v>16.2</v>
      </c>
      <c r="G7" s="2" t="s">
        <v>0</v>
      </c>
      <c r="H7" s="19">
        <v>2359.7791798107251</v>
      </c>
      <c r="I7" s="9">
        <f t="shared" si="0"/>
        <v>0.68650491277321046</v>
      </c>
      <c r="J7" s="119">
        <v>2.06</v>
      </c>
      <c r="K7" s="19">
        <f t="shared" si="1"/>
        <v>33.372</v>
      </c>
    </row>
    <row r="8" spans="1:11" ht="16.2" customHeight="1" x14ac:dyDescent="0.3">
      <c r="A8" s="12">
        <v>1928</v>
      </c>
      <c r="B8" s="7">
        <v>20.061</v>
      </c>
      <c r="C8" s="9">
        <v>18.094333333333331</v>
      </c>
      <c r="D8" s="21">
        <v>19.8</v>
      </c>
      <c r="E8" s="2" t="s">
        <v>0</v>
      </c>
      <c r="F8" s="80">
        <f t="shared" si="2"/>
        <v>19.8</v>
      </c>
      <c r="G8" s="2" t="s">
        <v>0</v>
      </c>
      <c r="H8" s="19">
        <v>2416.3723916532904</v>
      </c>
      <c r="I8" s="9">
        <f t="shared" si="0"/>
        <v>0.81941012355520138</v>
      </c>
      <c r="J8" s="119">
        <v>2.08</v>
      </c>
      <c r="K8" s="19">
        <f t="shared" si="1"/>
        <v>41.184000000000005</v>
      </c>
    </row>
    <row r="9" spans="1:11" x14ac:dyDescent="0.3">
      <c r="A9" s="12">
        <v>1929</v>
      </c>
      <c r="B9" s="7">
        <v>26.099</v>
      </c>
      <c r="C9" s="9">
        <v>22.874500000000001</v>
      </c>
      <c r="D9" s="21">
        <v>25</v>
      </c>
      <c r="E9" s="2" t="s">
        <v>0</v>
      </c>
      <c r="F9" s="80">
        <f t="shared" si="2"/>
        <v>25</v>
      </c>
      <c r="G9" s="2" t="s">
        <v>0</v>
      </c>
      <c r="H9" s="19">
        <v>2349.275362318841</v>
      </c>
      <c r="I9" s="9">
        <f t="shared" si="0"/>
        <v>1.0641579272054285</v>
      </c>
      <c r="J9" s="119">
        <v>2.08</v>
      </c>
      <c r="K9" s="19">
        <f t="shared" si="1"/>
        <v>52</v>
      </c>
    </row>
    <row r="10" spans="1:11" x14ac:dyDescent="0.3">
      <c r="A10" s="12">
        <v>1930</v>
      </c>
      <c r="B10" s="7">
        <v>13.076000000000001</v>
      </c>
      <c r="C10" s="9">
        <v>23.7105</v>
      </c>
      <c r="D10" s="21">
        <v>13.6</v>
      </c>
      <c r="E10" s="2" t="s">
        <v>0</v>
      </c>
      <c r="F10" s="80">
        <f t="shared" si="2"/>
        <v>13.6</v>
      </c>
      <c r="G10" s="2" t="s">
        <v>0</v>
      </c>
      <c r="H10" s="19">
        <v>2069.3018101219063</v>
      </c>
      <c r="I10" s="9">
        <f t="shared" si="0"/>
        <v>0.65722650671236782</v>
      </c>
      <c r="J10" s="119">
        <v>2.5099999999999998</v>
      </c>
      <c r="K10" s="19">
        <f t="shared" si="1"/>
        <v>34.135999999999996</v>
      </c>
    </row>
    <row r="11" spans="1:11" ht="16.2" customHeight="1" x14ac:dyDescent="0.3">
      <c r="A11" s="12">
        <v>1931</v>
      </c>
      <c r="B11" s="7">
        <v>8.8480000000000008</v>
      </c>
      <c r="C11" s="9">
        <v>10.820583333333333</v>
      </c>
      <c r="D11" s="21">
        <v>9.6999999999999993</v>
      </c>
      <c r="E11" s="2" t="s">
        <v>0</v>
      </c>
      <c r="F11" s="80">
        <f t="shared" si="2"/>
        <v>9.6999999999999993</v>
      </c>
      <c r="G11" s="2" t="s">
        <v>0</v>
      </c>
      <c r="H11" s="19">
        <v>1572.9024238657551</v>
      </c>
      <c r="I11" s="9">
        <f t="shared" si="0"/>
        <v>0.61669432590485229</v>
      </c>
      <c r="J11" s="119">
        <v>2.57</v>
      </c>
      <c r="K11" s="19">
        <f t="shared" si="1"/>
        <v>24.928999999999995</v>
      </c>
    </row>
    <row r="12" spans="1:11" x14ac:dyDescent="0.3">
      <c r="A12" s="12">
        <v>1932</v>
      </c>
      <c r="B12" s="7">
        <v>31.637</v>
      </c>
      <c r="C12" s="9">
        <v>17.479250000000004</v>
      </c>
      <c r="D12" s="21">
        <v>31.2</v>
      </c>
      <c r="E12" s="2" t="s">
        <v>0</v>
      </c>
      <c r="F12" s="80">
        <f t="shared" si="2"/>
        <v>31.2</v>
      </c>
      <c r="G12" s="2" t="s">
        <v>0</v>
      </c>
      <c r="H12" s="19">
        <v>1013.7549407114624</v>
      </c>
      <c r="I12" s="9">
        <f t="shared" si="0"/>
        <v>3.0776668746101064</v>
      </c>
      <c r="J12" s="119">
        <v>3.09</v>
      </c>
      <c r="K12" s="19">
        <f t="shared" si="1"/>
        <v>96.407999999999987</v>
      </c>
    </row>
    <row r="13" spans="1:11" x14ac:dyDescent="0.3">
      <c r="A13" s="12">
        <v>1933</v>
      </c>
      <c r="B13" s="7">
        <v>36.296999999999997</v>
      </c>
      <c r="C13" s="9">
        <v>27.231166666666667</v>
      </c>
      <c r="D13" s="21">
        <v>36.799999999999997</v>
      </c>
      <c r="E13" s="2" t="s">
        <v>0</v>
      </c>
      <c r="F13" s="80">
        <f t="shared" si="2"/>
        <v>36.799999999999997</v>
      </c>
      <c r="G13" s="2" t="s">
        <v>0</v>
      </c>
      <c r="H13" s="19">
        <v>1072.6542188607891</v>
      </c>
      <c r="I13" s="9">
        <f t="shared" si="0"/>
        <v>3.4307421117574481</v>
      </c>
      <c r="J13" s="119">
        <v>3.6</v>
      </c>
      <c r="K13" s="19">
        <f t="shared" si="1"/>
        <v>132.47999999999999</v>
      </c>
    </row>
    <row r="14" spans="1:11" ht="16.2" customHeight="1" x14ac:dyDescent="0.3">
      <c r="A14" s="12">
        <v>1934</v>
      </c>
      <c r="B14" s="7">
        <v>52.790999999999997</v>
      </c>
      <c r="C14" s="9">
        <v>51.956999999999994</v>
      </c>
      <c r="D14" s="21">
        <v>52.9</v>
      </c>
      <c r="E14" s="2" t="s">
        <v>0</v>
      </c>
      <c r="F14" s="80">
        <f t="shared" si="2"/>
        <v>52.9</v>
      </c>
      <c r="G14" s="2" t="s">
        <v>0</v>
      </c>
      <c r="H14" s="19">
        <v>1153.0555555555552</v>
      </c>
      <c r="I14" s="9">
        <f t="shared" si="0"/>
        <v>4.5878101662250073</v>
      </c>
      <c r="J14" s="119">
        <v>3.6</v>
      </c>
      <c r="K14" s="19">
        <f t="shared" si="1"/>
        <v>190.44</v>
      </c>
    </row>
    <row r="15" spans="1:11" x14ac:dyDescent="0.3">
      <c r="A15" s="12">
        <v>1935</v>
      </c>
      <c r="B15" s="7">
        <v>93.022000000000006</v>
      </c>
      <c r="C15" s="9">
        <v>82.665461538461543</v>
      </c>
      <c r="D15" s="21">
        <v>93.2</v>
      </c>
      <c r="E15" s="2" t="s">
        <v>0</v>
      </c>
      <c r="F15" s="80">
        <f t="shared" si="2"/>
        <v>93.2</v>
      </c>
      <c r="G15" s="2" t="s">
        <v>0</v>
      </c>
      <c r="H15" s="19">
        <v>1261.1111111111109</v>
      </c>
      <c r="I15" s="9">
        <f t="shared" si="0"/>
        <v>7.3903083700440551</v>
      </c>
      <c r="J15" s="119">
        <v>3.6</v>
      </c>
      <c r="K15" s="19">
        <f t="shared" si="1"/>
        <v>335.52000000000004</v>
      </c>
    </row>
    <row r="16" spans="1:11" x14ac:dyDescent="0.3">
      <c r="A16" s="12">
        <v>1936</v>
      </c>
      <c r="B16" s="7">
        <v>89.456000000000003</v>
      </c>
      <c r="C16" s="9">
        <v>88.094333333333324</v>
      </c>
      <c r="D16" s="21">
        <v>89</v>
      </c>
      <c r="E16" s="2" t="s">
        <v>0</v>
      </c>
      <c r="F16" s="80">
        <f t="shared" si="2"/>
        <v>89</v>
      </c>
      <c r="G16" s="2" t="s">
        <v>0</v>
      </c>
      <c r="H16" s="19">
        <v>1484.9999999999995</v>
      </c>
      <c r="I16" s="9">
        <f t="shared" si="0"/>
        <v>5.9932659932659949</v>
      </c>
      <c r="J16" s="119">
        <v>3.6</v>
      </c>
      <c r="K16" s="19">
        <f t="shared" si="1"/>
        <v>320.40000000000003</v>
      </c>
    </row>
    <row r="17" spans="1:11" ht="16.2" customHeight="1" x14ac:dyDescent="0.3">
      <c r="A17" s="12">
        <v>1937</v>
      </c>
      <c r="B17" s="7">
        <v>56.207999999999998</v>
      </c>
      <c r="C17" s="9">
        <v>75.808250000000001</v>
      </c>
      <c r="D17" s="21">
        <v>55.4</v>
      </c>
      <c r="E17" s="2" t="s">
        <v>0</v>
      </c>
      <c r="F17" s="80">
        <f t="shared" si="2"/>
        <v>55.4</v>
      </c>
      <c r="G17" s="2" t="s">
        <v>0</v>
      </c>
      <c r="H17" s="19">
        <v>1888.8888888888885</v>
      </c>
      <c r="I17" s="9">
        <f t="shared" si="0"/>
        <v>2.9329411764705888</v>
      </c>
      <c r="J17" s="119">
        <v>3.6</v>
      </c>
      <c r="K17" s="19">
        <f t="shared" si="1"/>
        <v>199.44</v>
      </c>
    </row>
    <row r="18" spans="1:11" x14ac:dyDescent="0.3">
      <c r="A18" s="12">
        <v>1938</v>
      </c>
      <c r="B18" s="7">
        <v>44.277000000000001</v>
      </c>
      <c r="C18" s="9">
        <v>32.25633333333333</v>
      </c>
      <c r="D18" s="21">
        <v>43.2</v>
      </c>
      <c r="E18" s="2" t="s">
        <v>0</v>
      </c>
      <c r="F18" s="80">
        <f t="shared" si="2"/>
        <v>43.2</v>
      </c>
      <c r="G18" s="2" t="s">
        <v>0</v>
      </c>
      <c r="H18" s="19">
        <v>1611.7321527393474</v>
      </c>
      <c r="I18" s="9">
        <f t="shared" si="0"/>
        <v>2.6803461063040785</v>
      </c>
      <c r="J18" s="119">
        <v>4.91</v>
      </c>
      <c r="K18" s="19">
        <f t="shared" si="1"/>
        <v>212.11200000000002</v>
      </c>
    </row>
    <row r="19" spans="1:11" x14ac:dyDescent="0.3">
      <c r="A19" s="12">
        <v>1939</v>
      </c>
      <c r="B19" s="7">
        <v>37.933999999999997</v>
      </c>
      <c r="C19" s="9">
        <v>42.878666666666668</v>
      </c>
      <c r="D19" s="21">
        <v>41.4</v>
      </c>
      <c r="E19" s="2" t="s">
        <v>0</v>
      </c>
      <c r="F19" s="80">
        <f t="shared" si="2"/>
        <v>41.4</v>
      </c>
      <c r="G19" s="2" t="s">
        <v>0</v>
      </c>
      <c r="H19" s="19">
        <v>1440.5551272166535</v>
      </c>
      <c r="I19" s="9">
        <f t="shared" si="0"/>
        <v>2.8738921001926787</v>
      </c>
      <c r="J19" s="119">
        <v>4.8499999999999996</v>
      </c>
      <c r="K19" s="19">
        <f t="shared" si="1"/>
        <v>200.79</v>
      </c>
    </row>
    <row r="20" spans="1:11" ht="16.2" customHeight="1" x14ac:dyDescent="0.3">
      <c r="A20" s="12">
        <v>1940</v>
      </c>
      <c r="B20" s="7">
        <v>63.981000000000002</v>
      </c>
      <c r="C20" s="9">
        <v>41.861250000000005</v>
      </c>
      <c r="D20" s="21">
        <v>63.4</v>
      </c>
      <c r="E20" s="2" t="s">
        <v>0</v>
      </c>
      <c r="F20" s="80">
        <f t="shared" si="2"/>
        <v>63.4</v>
      </c>
      <c r="G20" s="2" t="s">
        <v>0</v>
      </c>
      <c r="H20" s="19">
        <v>1698.1986618630986</v>
      </c>
      <c r="I20" s="9">
        <f t="shared" si="0"/>
        <v>3.7333676809310212</v>
      </c>
      <c r="J20" s="119">
        <v>4.8600000000000003</v>
      </c>
      <c r="K20" s="19">
        <f t="shared" si="1"/>
        <v>308.12400000000002</v>
      </c>
    </row>
    <row r="21" spans="1:11" x14ac:dyDescent="0.3">
      <c r="A21" s="12">
        <v>1941</v>
      </c>
      <c r="B21" s="2" t="s">
        <v>0</v>
      </c>
      <c r="C21" s="2" t="s">
        <v>0</v>
      </c>
      <c r="D21" s="21">
        <v>62.3</v>
      </c>
      <c r="E21" s="2" t="s">
        <v>0</v>
      </c>
      <c r="F21" s="80">
        <f t="shared" si="2"/>
        <v>62.3</v>
      </c>
      <c r="G21" s="2" t="s">
        <v>0</v>
      </c>
      <c r="H21" s="19">
        <v>1902.851253864651</v>
      </c>
      <c r="I21" s="9">
        <f t="shared" si="0"/>
        <v>3.2740341565569042</v>
      </c>
      <c r="J21" s="119">
        <v>4.8499999999999996</v>
      </c>
      <c r="K21" s="19">
        <f t="shared" si="1"/>
        <v>302.15499999999997</v>
      </c>
    </row>
    <row r="22" spans="1:11" x14ac:dyDescent="0.3">
      <c r="A22" s="12">
        <v>1942</v>
      </c>
      <c r="B22" s="2" t="s">
        <v>0</v>
      </c>
      <c r="C22" s="2" t="s">
        <v>0</v>
      </c>
      <c r="D22" s="21">
        <v>108.3</v>
      </c>
      <c r="E22" s="2" t="s">
        <v>0</v>
      </c>
      <c r="F22" s="80">
        <f t="shared" si="2"/>
        <v>108.3</v>
      </c>
      <c r="G22" s="2" t="s">
        <v>0</v>
      </c>
      <c r="H22" s="19">
        <v>2202.2680412371133</v>
      </c>
      <c r="I22" s="9">
        <f t="shared" si="0"/>
        <v>4.9176575227038661</v>
      </c>
      <c r="J22" s="119">
        <v>4.8499999999999996</v>
      </c>
      <c r="K22" s="19">
        <f t="shared" si="1"/>
        <v>525.255</v>
      </c>
    </row>
    <row r="23" spans="1:11" ht="16.2" customHeight="1" x14ac:dyDescent="0.3">
      <c r="A23" s="12">
        <v>1943</v>
      </c>
      <c r="B23" s="2" t="s">
        <v>0</v>
      </c>
      <c r="C23" s="2" t="s">
        <v>0</v>
      </c>
      <c r="D23" s="21">
        <v>242.5</v>
      </c>
      <c r="E23" s="2" t="s">
        <v>0</v>
      </c>
      <c r="F23" s="80">
        <f t="shared" si="2"/>
        <v>242.5</v>
      </c>
      <c r="G23" s="2" t="s">
        <v>0</v>
      </c>
      <c r="H23" s="19">
        <v>2684.8609680741506</v>
      </c>
      <c r="I23" s="9">
        <f t="shared" si="0"/>
        <v>9.032125047947833</v>
      </c>
      <c r="J23" s="119">
        <v>4.8600000000000003</v>
      </c>
      <c r="K23" s="19">
        <f t="shared" si="1"/>
        <v>1178.5500000000002</v>
      </c>
    </row>
    <row r="24" spans="1:11" x14ac:dyDescent="0.3">
      <c r="A24" s="12">
        <v>1944</v>
      </c>
      <c r="B24" s="2" t="s">
        <v>0</v>
      </c>
      <c r="C24" s="2" t="s">
        <v>0</v>
      </c>
      <c r="D24" s="21">
        <v>279.5</v>
      </c>
      <c r="E24" s="2" t="s">
        <v>0</v>
      </c>
      <c r="F24" s="80">
        <f t="shared" si="2"/>
        <v>279.5</v>
      </c>
      <c r="G24" s="2" t="s">
        <v>0</v>
      </c>
      <c r="H24" s="19">
        <v>3873.8324175824168</v>
      </c>
      <c r="I24" s="9">
        <f t="shared" si="0"/>
        <v>7.215077212205026</v>
      </c>
      <c r="J24" s="119">
        <v>4.8499999999999996</v>
      </c>
      <c r="K24" s="19">
        <f t="shared" si="1"/>
        <v>1355.5749999999998</v>
      </c>
    </row>
    <row r="25" spans="1:11" x14ac:dyDescent="0.3">
      <c r="A25" s="12">
        <v>1945</v>
      </c>
      <c r="B25" s="2" t="s">
        <v>0</v>
      </c>
      <c r="C25" s="2" t="s">
        <v>0</v>
      </c>
      <c r="D25" s="21">
        <v>372.7</v>
      </c>
      <c r="E25" s="2" t="s">
        <v>0</v>
      </c>
      <c r="F25" s="80">
        <f t="shared" si="2"/>
        <v>372.7</v>
      </c>
      <c r="G25" s="2" t="s">
        <v>0</v>
      </c>
      <c r="H25" s="19">
        <v>4236.7725321888411</v>
      </c>
      <c r="I25" s="9">
        <f t="shared" si="0"/>
        <v>8.7967904146001494</v>
      </c>
      <c r="J25" s="119">
        <v>4.8499999999999996</v>
      </c>
      <c r="K25" s="19">
        <f t="shared" si="1"/>
        <v>1807.5949999999998</v>
      </c>
    </row>
    <row r="26" spans="1:11" ht="16.2" customHeight="1" x14ac:dyDescent="0.3">
      <c r="A26" s="12">
        <v>1946</v>
      </c>
      <c r="B26" s="2" t="s">
        <v>0</v>
      </c>
      <c r="C26" s="2" t="s">
        <v>0</v>
      </c>
      <c r="D26" s="21">
        <v>273.7</v>
      </c>
      <c r="E26" s="2" t="s">
        <v>0</v>
      </c>
      <c r="F26" s="80">
        <f t="shared" si="2"/>
        <v>273.7</v>
      </c>
      <c r="G26" s="2" t="s">
        <v>0</v>
      </c>
      <c r="H26" s="19">
        <v>5748.8850771869638</v>
      </c>
      <c r="I26" s="9">
        <f t="shared" si="0"/>
        <v>4.7609231411862991</v>
      </c>
      <c r="J26" s="119">
        <v>4.8600000000000003</v>
      </c>
      <c r="K26" s="19">
        <f t="shared" si="1"/>
        <v>1330.182</v>
      </c>
    </row>
    <row r="27" spans="1:11" x14ac:dyDescent="0.3">
      <c r="A27" s="12">
        <v>1947</v>
      </c>
      <c r="B27" s="2" t="s">
        <v>0</v>
      </c>
      <c r="C27" s="2" t="s">
        <v>0</v>
      </c>
      <c r="D27" s="21">
        <v>162.9</v>
      </c>
      <c r="E27" s="2" t="s">
        <v>0</v>
      </c>
      <c r="F27" s="80">
        <f t="shared" si="2"/>
        <v>162.9</v>
      </c>
      <c r="G27" s="2" t="s">
        <v>0</v>
      </c>
      <c r="H27" s="19">
        <v>6383.333333333333</v>
      </c>
      <c r="I27" s="9">
        <f t="shared" si="0"/>
        <v>2.551958224543081</v>
      </c>
      <c r="J27" s="119">
        <v>4.8600000000000003</v>
      </c>
      <c r="K27" s="19">
        <f t="shared" si="1"/>
        <v>791.69400000000007</v>
      </c>
    </row>
    <row r="28" spans="1:11" x14ac:dyDescent="0.3">
      <c r="A28" s="12">
        <v>1948</v>
      </c>
      <c r="B28" s="2" t="s">
        <v>0</v>
      </c>
      <c r="C28" s="2" t="s">
        <v>0</v>
      </c>
      <c r="D28" s="21">
        <v>122.6</v>
      </c>
      <c r="E28" s="2" t="s">
        <v>0</v>
      </c>
      <c r="F28" s="80">
        <f t="shared" si="2"/>
        <v>122.6</v>
      </c>
      <c r="G28" s="2" t="s">
        <v>0</v>
      </c>
      <c r="H28" s="19">
        <v>5843.9311460938652</v>
      </c>
      <c r="I28" s="9">
        <f t="shared" si="0"/>
        <v>2.0979028830951729</v>
      </c>
      <c r="J28" s="119">
        <v>6.88</v>
      </c>
      <c r="K28" s="19">
        <f t="shared" si="1"/>
        <v>843.48799999999994</v>
      </c>
    </row>
    <row r="29" spans="1:11" ht="16.2" customHeight="1" x14ac:dyDescent="0.3">
      <c r="A29" s="12">
        <v>1949</v>
      </c>
      <c r="B29" s="2" t="s">
        <v>0</v>
      </c>
      <c r="C29" s="2" t="s">
        <v>0</v>
      </c>
      <c r="D29" s="21">
        <v>164</v>
      </c>
      <c r="E29" s="2" t="s">
        <v>0</v>
      </c>
      <c r="F29" s="80">
        <f t="shared" si="2"/>
        <v>164</v>
      </c>
      <c r="G29" s="2" t="s">
        <v>0</v>
      </c>
      <c r="H29" s="19">
        <v>4556.1510708848618</v>
      </c>
      <c r="I29" s="9">
        <f t="shared" si="0"/>
        <v>3.5995294591526603</v>
      </c>
      <c r="J29" s="119">
        <v>8.64</v>
      </c>
      <c r="K29" s="19">
        <f t="shared" si="1"/>
        <v>1416.96</v>
      </c>
    </row>
    <row r="30" spans="1:11" x14ac:dyDescent="0.3">
      <c r="A30" s="12">
        <v>1950</v>
      </c>
      <c r="B30" s="2" t="s">
        <v>0</v>
      </c>
      <c r="C30" s="2" t="s">
        <v>0</v>
      </c>
      <c r="D30" s="21">
        <v>335.9</v>
      </c>
      <c r="E30" s="5">
        <f>'BP-RI'!H9</f>
        <v>335.9</v>
      </c>
      <c r="F30" s="80">
        <f t="shared" si="2"/>
        <v>335.9</v>
      </c>
      <c r="G30" s="2" t="s">
        <v>0</v>
      </c>
      <c r="H30" s="19">
        <v>4879.0356798457087</v>
      </c>
      <c r="I30" s="9">
        <f t="shared" si="0"/>
        <v>6.8845571551676423</v>
      </c>
      <c r="J30" s="119">
        <v>8.65</v>
      </c>
      <c r="K30" s="19">
        <f t="shared" si="1"/>
        <v>2905.5349999999999</v>
      </c>
    </row>
    <row r="31" spans="1:11" x14ac:dyDescent="0.3">
      <c r="A31" s="12">
        <v>1951</v>
      </c>
      <c r="B31" s="2" t="s">
        <v>0</v>
      </c>
      <c r="C31" s="2" t="s">
        <v>0</v>
      </c>
      <c r="D31" s="21">
        <v>328.4</v>
      </c>
      <c r="E31" s="5">
        <f>'BP-RI'!H13</f>
        <v>328.39999999999992</v>
      </c>
      <c r="F31" s="80">
        <f t="shared" si="2"/>
        <v>328.4</v>
      </c>
      <c r="G31" s="2" t="s">
        <v>0</v>
      </c>
      <c r="H31" s="19">
        <v>6303.5045478865713</v>
      </c>
      <c r="I31" s="9">
        <f t="shared" si="0"/>
        <v>5.2098003183023867</v>
      </c>
      <c r="J31" s="119">
        <v>8.6</v>
      </c>
      <c r="K31" s="19">
        <f t="shared" si="1"/>
        <v>2824.24</v>
      </c>
    </row>
    <row r="32" spans="1:11" ht="16.2" customHeight="1" x14ac:dyDescent="0.3">
      <c r="A32" s="12">
        <v>1952</v>
      </c>
      <c r="B32" s="2" t="s">
        <v>0</v>
      </c>
      <c r="C32" s="2" t="s">
        <v>0</v>
      </c>
      <c r="D32" s="21">
        <v>307.8</v>
      </c>
      <c r="E32" s="5">
        <f>'BP-RI'!H17</f>
        <v>307.79999999999995</v>
      </c>
      <c r="F32" s="80">
        <f t="shared" si="2"/>
        <v>307.8</v>
      </c>
      <c r="G32" s="2" t="s">
        <v>0</v>
      </c>
      <c r="H32" s="19">
        <v>7085.3436592449198</v>
      </c>
      <c r="I32" s="9">
        <f t="shared" si="0"/>
        <v>4.3441788401947754</v>
      </c>
      <c r="J32" s="119">
        <v>8.6</v>
      </c>
      <c r="K32" s="19">
        <f t="shared" si="1"/>
        <v>2647.08</v>
      </c>
    </row>
    <row r="33" spans="1:11" x14ac:dyDescent="0.3">
      <c r="A33" s="12">
        <v>1953</v>
      </c>
      <c r="B33" s="2" t="s">
        <v>0</v>
      </c>
      <c r="C33" s="2" t="s">
        <v>0</v>
      </c>
      <c r="D33" s="21">
        <v>266</v>
      </c>
      <c r="E33" s="5">
        <f>'BP-RI'!H21</f>
        <v>266</v>
      </c>
      <c r="F33" s="80">
        <f t="shared" si="2"/>
        <v>266</v>
      </c>
      <c r="G33" s="2" t="s">
        <v>0</v>
      </c>
      <c r="H33" s="19">
        <v>7047.1248789932242</v>
      </c>
      <c r="I33" s="9">
        <f t="shared" si="0"/>
        <v>3.7745889929227658</v>
      </c>
      <c r="J33" s="119">
        <v>8.61</v>
      </c>
      <c r="K33" s="19">
        <f t="shared" si="1"/>
        <v>2290.2599999999998</v>
      </c>
    </row>
    <row r="34" spans="1:11" x14ac:dyDescent="0.3">
      <c r="A34" s="12">
        <v>1954</v>
      </c>
      <c r="B34" s="2" t="s">
        <v>0</v>
      </c>
      <c r="C34" s="2" t="s">
        <v>0</v>
      </c>
      <c r="D34" s="21">
        <v>240</v>
      </c>
      <c r="E34" s="5">
        <f>'BP-RI'!H25</f>
        <v>240</v>
      </c>
      <c r="F34" s="80">
        <f t="shared" si="2"/>
        <v>240</v>
      </c>
      <c r="G34" s="2" t="s">
        <v>0</v>
      </c>
      <c r="H34" s="19">
        <v>6507.0187018701872</v>
      </c>
      <c r="I34" s="9">
        <f t="shared" si="0"/>
        <v>3.6883250378705905</v>
      </c>
      <c r="J34" s="119">
        <v>12.49</v>
      </c>
      <c r="K34" s="19">
        <f t="shared" si="1"/>
        <v>2997.6</v>
      </c>
    </row>
    <row r="35" spans="1:11" ht="16.2" customHeight="1" x14ac:dyDescent="0.3">
      <c r="A35" s="12">
        <v>1955</v>
      </c>
      <c r="B35" s="2" t="s">
        <v>0</v>
      </c>
      <c r="C35" s="2" t="s">
        <v>0</v>
      </c>
      <c r="D35" s="21">
        <v>441.6</v>
      </c>
      <c r="E35" s="5">
        <f>'BP-RI'!H29</f>
        <v>441.6</v>
      </c>
      <c r="F35" s="80">
        <f t="shared" si="2"/>
        <v>441.6</v>
      </c>
      <c r="G35" s="2" t="s">
        <v>0</v>
      </c>
      <c r="H35" s="19">
        <v>7210.0080064051235</v>
      </c>
      <c r="I35" s="9">
        <f t="shared" si="0"/>
        <v>6.1248198283233215</v>
      </c>
      <c r="J35" s="119">
        <v>12.49</v>
      </c>
      <c r="K35" s="19">
        <f t="shared" si="1"/>
        <v>5515.5840000000007</v>
      </c>
    </row>
    <row r="36" spans="1:11" x14ac:dyDescent="0.3">
      <c r="A36" s="12">
        <v>1956</v>
      </c>
      <c r="B36" s="2" t="s">
        <v>0</v>
      </c>
      <c r="C36" s="2" t="s">
        <v>0</v>
      </c>
      <c r="D36" s="21">
        <v>502.8</v>
      </c>
      <c r="E36" s="5">
        <f>'BP-RI'!H33</f>
        <v>502.80000000000007</v>
      </c>
      <c r="F36" s="80">
        <f t="shared" si="2"/>
        <v>502.8</v>
      </c>
      <c r="G36" s="2" t="s">
        <v>0</v>
      </c>
      <c r="H36" s="19">
        <v>8240.1921537229791</v>
      </c>
      <c r="I36" s="9">
        <f t="shared" si="0"/>
        <v>6.1017994558880675</v>
      </c>
      <c r="J36" s="119">
        <v>12.49</v>
      </c>
      <c r="K36" s="19">
        <f t="shared" si="1"/>
        <v>6279.9720000000007</v>
      </c>
    </row>
    <row r="37" spans="1:11" x14ac:dyDescent="0.3">
      <c r="A37" s="12">
        <v>1957</v>
      </c>
      <c r="B37" s="2" t="s">
        <v>0</v>
      </c>
      <c r="C37" s="2" t="s">
        <v>0</v>
      </c>
      <c r="D37" s="21">
        <v>489.3</v>
      </c>
      <c r="E37" s="5">
        <f>'BP-RI'!H37</f>
        <v>489.30000000000007</v>
      </c>
      <c r="F37" s="80">
        <f t="shared" si="2"/>
        <v>489.3</v>
      </c>
      <c r="G37" s="2" t="s">
        <v>0</v>
      </c>
      <c r="H37" s="19">
        <v>9464.0512409927942</v>
      </c>
      <c r="I37" s="9">
        <f t="shared" ref="I37:I68" si="3">(F37/H37)*100</f>
        <v>5.1700903507436173</v>
      </c>
      <c r="J37" s="119">
        <v>12.49</v>
      </c>
      <c r="K37" s="19">
        <f t="shared" si="1"/>
        <v>6111.357</v>
      </c>
    </row>
    <row r="38" spans="1:11" ht="16.2" customHeight="1" x14ac:dyDescent="0.3">
      <c r="A38" s="12">
        <v>1958</v>
      </c>
      <c r="B38" s="2" t="s">
        <v>0</v>
      </c>
      <c r="C38" s="2" t="s">
        <v>0</v>
      </c>
      <c r="D38" s="21">
        <v>412</v>
      </c>
      <c r="E38" s="5">
        <f>'BP-RI'!H41</f>
        <v>412</v>
      </c>
      <c r="F38" s="80">
        <f t="shared" si="2"/>
        <v>412</v>
      </c>
      <c r="G38" s="2" t="s">
        <v>0</v>
      </c>
      <c r="H38" s="19">
        <v>10518.574859887911</v>
      </c>
      <c r="I38" s="9">
        <f t="shared" si="3"/>
        <v>3.9168804280810181</v>
      </c>
      <c r="J38" s="119">
        <v>12.49</v>
      </c>
      <c r="K38" s="19">
        <f t="shared" si="1"/>
        <v>5145.88</v>
      </c>
    </row>
    <row r="39" spans="1:11" x14ac:dyDescent="0.3">
      <c r="A39" s="12">
        <v>1959</v>
      </c>
      <c r="B39" s="2" t="s">
        <v>0</v>
      </c>
      <c r="C39" s="2" t="s">
        <v>0</v>
      </c>
      <c r="D39" s="21">
        <v>468</v>
      </c>
      <c r="E39" s="5">
        <f>'BP-RI'!H45</f>
        <v>468</v>
      </c>
      <c r="F39" s="80">
        <f t="shared" si="2"/>
        <v>468</v>
      </c>
      <c r="G39" s="2" t="s">
        <v>0</v>
      </c>
      <c r="H39" s="19">
        <v>11270.776621297038</v>
      </c>
      <c r="I39" s="9">
        <f t="shared" si="3"/>
        <v>4.1523314295456482</v>
      </c>
      <c r="J39" s="119">
        <v>12.49</v>
      </c>
      <c r="K39" s="19">
        <f t="shared" si="1"/>
        <v>5845.32</v>
      </c>
    </row>
    <row r="40" spans="1:11" x14ac:dyDescent="0.3">
      <c r="A40" s="12">
        <v>1960</v>
      </c>
      <c r="B40" s="2" t="s">
        <v>0</v>
      </c>
      <c r="C40" s="2" t="s">
        <v>0</v>
      </c>
      <c r="D40" s="21">
        <v>459.4</v>
      </c>
      <c r="E40" s="5">
        <f>'BP-RI'!H49</f>
        <v>459.40000000000003</v>
      </c>
      <c r="F40" s="80">
        <f t="shared" si="2"/>
        <v>459.4</v>
      </c>
      <c r="G40" s="2" t="s">
        <v>0</v>
      </c>
      <c r="H40" s="19">
        <v>12786.469175340271</v>
      </c>
      <c r="I40" s="9">
        <f t="shared" si="3"/>
        <v>3.5928604972981093</v>
      </c>
      <c r="J40" s="119">
        <v>12.49</v>
      </c>
      <c r="K40" s="19">
        <f t="shared" si="1"/>
        <v>5737.9059999999999</v>
      </c>
    </row>
    <row r="41" spans="1:11" ht="16.2" customHeight="1" x14ac:dyDescent="0.3">
      <c r="A41" s="12">
        <v>1961</v>
      </c>
      <c r="B41" s="2" t="s">
        <v>0</v>
      </c>
      <c r="C41" s="2" t="s">
        <v>0</v>
      </c>
      <c r="D41" s="21">
        <v>437.9</v>
      </c>
      <c r="E41" s="5">
        <f>'BP-RI'!H53</f>
        <v>437.9</v>
      </c>
      <c r="F41" s="80">
        <f t="shared" si="2"/>
        <v>437.9</v>
      </c>
      <c r="G41" s="2" t="s">
        <v>0</v>
      </c>
      <c r="H41" s="19">
        <v>13869.975980784628</v>
      </c>
      <c r="I41" s="9">
        <f t="shared" si="3"/>
        <v>3.1571792237179341</v>
      </c>
      <c r="J41" s="119">
        <v>12.49</v>
      </c>
      <c r="K41" s="19">
        <f t="shared" si="1"/>
        <v>5469.3710000000001</v>
      </c>
    </row>
    <row r="42" spans="1:11" x14ac:dyDescent="0.3">
      <c r="A42" s="12">
        <v>1962</v>
      </c>
      <c r="B42" s="2" t="s">
        <v>0</v>
      </c>
      <c r="C42" s="2" t="s">
        <v>0</v>
      </c>
      <c r="D42" s="21">
        <v>454.8</v>
      </c>
      <c r="E42" s="5">
        <f>'BP-RI'!H57</f>
        <v>454.79999999999995</v>
      </c>
      <c r="F42" s="80">
        <f t="shared" si="2"/>
        <v>454.8</v>
      </c>
      <c r="G42" s="2" t="s">
        <v>0</v>
      </c>
      <c r="H42" s="19">
        <v>14954.443554843874</v>
      </c>
      <c r="I42" s="9">
        <f t="shared" si="3"/>
        <v>3.0412365283406775</v>
      </c>
      <c r="J42" s="119">
        <v>12.49</v>
      </c>
      <c r="K42" s="19">
        <f t="shared" si="1"/>
        <v>5680.4520000000002</v>
      </c>
    </row>
    <row r="43" spans="1:11" x14ac:dyDescent="0.3">
      <c r="A43" s="12">
        <v>1963</v>
      </c>
      <c r="B43" s="2" t="s">
        <v>0</v>
      </c>
      <c r="C43" s="2" t="s">
        <v>0</v>
      </c>
      <c r="D43" s="21">
        <v>564.5</v>
      </c>
      <c r="E43" s="5">
        <f>'BP-RI'!H61</f>
        <v>564.5</v>
      </c>
      <c r="F43" s="80">
        <f t="shared" si="2"/>
        <v>564.5</v>
      </c>
      <c r="G43" s="2" t="s">
        <v>0</v>
      </c>
      <c r="H43" s="19">
        <v>16649.479583666933</v>
      </c>
      <c r="I43" s="9">
        <f t="shared" si="3"/>
        <v>3.3904963645456645</v>
      </c>
      <c r="J43" s="119">
        <v>12.49</v>
      </c>
      <c r="K43" s="19">
        <f t="shared" si="1"/>
        <v>7050.6050000000005</v>
      </c>
    </row>
    <row r="44" spans="1:11" ht="16.2" customHeight="1" x14ac:dyDescent="0.3">
      <c r="A44" s="12">
        <v>1964</v>
      </c>
      <c r="B44" s="2" t="s">
        <v>0</v>
      </c>
      <c r="C44" s="2" t="s">
        <v>0</v>
      </c>
      <c r="D44" s="21">
        <v>596.1</v>
      </c>
      <c r="E44" s="5">
        <f>'BP-RI'!H65</f>
        <v>596.1</v>
      </c>
      <c r="F44" s="80">
        <f t="shared" si="2"/>
        <v>596.1</v>
      </c>
      <c r="G44" s="2" t="s">
        <v>0</v>
      </c>
      <c r="H44" s="19">
        <v>19655.804643714971</v>
      </c>
      <c r="I44" s="9">
        <f t="shared" si="3"/>
        <v>3.0326919238618175</v>
      </c>
      <c r="J44" s="119">
        <v>12.49</v>
      </c>
      <c r="K44" s="19">
        <f t="shared" si="1"/>
        <v>7445.2890000000007</v>
      </c>
    </row>
    <row r="45" spans="1:11" x14ac:dyDescent="0.3">
      <c r="A45" s="12">
        <v>1965</v>
      </c>
      <c r="B45" s="2" t="s">
        <v>0</v>
      </c>
      <c r="C45" s="2" t="s">
        <v>0</v>
      </c>
      <c r="D45" s="21">
        <v>575.20000000000005</v>
      </c>
      <c r="E45" s="5">
        <f>'BP-RI'!H69</f>
        <v>575.20000000000005</v>
      </c>
      <c r="F45" s="80">
        <f t="shared" si="2"/>
        <v>575.20000000000005</v>
      </c>
      <c r="G45" s="2" t="s">
        <v>0</v>
      </c>
      <c r="H45" s="19">
        <v>21410.728582866293</v>
      </c>
      <c r="I45" s="9">
        <f t="shared" si="3"/>
        <v>2.6865036272530105</v>
      </c>
      <c r="J45" s="119">
        <v>12.49</v>
      </c>
      <c r="K45" s="19">
        <f t="shared" si="1"/>
        <v>7184.2480000000005</v>
      </c>
    </row>
    <row r="46" spans="1:11" x14ac:dyDescent="0.3">
      <c r="A46" s="12">
        <v>1966</v>
      </c>
      <c r="B46" s="2" t="s">
        <v>0</v>
      </c>
      <c r="C46" s="2" t="s">
        <v>0</v>
      </c>
      <c r="D46" s="21">
        <v>581.20000000000005</v>
      </c>
      <c r="E46" s="5">
        <f>'BP-RI'!H73</f>
        <v>581.20000000000005</v>
      </c>
      <c r="F46" s="80">
        <f t="shared" si="2"/>
        <v>581.20000000000005</v>
      </c>
      <c r="G46" s="2" t="s">
        <v>0</v>
      </c>
      <c r="H46" s="19">
        <v>23794.715772618096</v>
      </c>
      <c r="I46" s="9">
        <f t="shared" si="3"/>
        <v>2.4425591192344447</v>
      </c>
      <c r="J46" s="119">
        <v>12.49</v>
      </c>
      <c r="K46" s="19">
        <f t="shared" si="1"/>
        <v>7259.188000000001</v>
      </c>
    </row>
    <row r="47" spans="1:11" ht="16.2" customHeight="1" x14ac:dyDescent="0.3">
      <c r="A47" s="12">
        <v>1967</v>
      </c>
      <c r="B47" s="2" t="s">
        <v>0</v>
      </c>
      <c r="C47" s="2" t="s">
        <v>0</v>
      </c>
      <c r="D47" s="21">
        <v>621</v>
      </c>
      <c r="E47" s="5">
        <f>'BP-RI'!H77</f>
        <v>621.00000000000011</v>
      </c>
      <c r="F47" s="80">
        <f t="shared" si="2"/>
        <v>621</v>
      </c>
      <c r="G47" s="2" t="s">
        <v>0</v>
      </c>
      <c r="H47" s="19">
        <v>26022.818254603684</v>
      </c>
      <c r="I47" s="9">
        <f t="shared" si="3"/>
        <v>2.3863672025228828</v>
      </c>
      <c r="J47" s="119">
        <v>12.49</v>
      </c>
      <c r="K47" s="19">
        <f t="shared" si="1"/>
        <v>7756.29</v>
      </c>
    </row>
    <row r="48" spans="1:11" x14ac:dyDescent="0.3">
      <c r="A48" s="12">
        <v>1968</v>
      </c>
      <c r="B48" s="2" t="s">
        <v>0</v>
      </c>
      <c r="C48" s="2" t="s">
        <v>0</v>
      </c>
      <c r="D48" s="21">
        <v>670</v>
      </c>
      <c r="E48" s="5">
        <f>'BP-RI'!H81</f>
        <v>670.00000000000011</v>
      </c>
      <c r="F48" s="80">
        <f t="shared" si="2"/>
        <v>670</v>
      </c>
      <c r="G48" s="2" t="s">
        <v>0</v>
      </c>
      <c r="H48" s="19">
        <v>28788.639999999999</v>
      </c>
      <c r="I48" s="9">
        <f t="shared" si="3"/>
        <v>2.3273068821590739</v>
      </c>
      <c r="J48" s="119">
        <v>12.5</v>
      </c>
      <c r="K48" s="19">
        <f t="shared" si="1"/>
        <v>8375</v>
      </c>
    </row>
    <row r="49" spans="1:11" x14ac:dyDescent="0.3">
      <c r="A49" s="12">
        <v>1969</v>
      </c>
      <c r="B49" s="2" t="s">
        <v>0</v>
      </c>
      <c r="C49" s="2" t="s">
        <v>0</v>
      </c>
      <c r="D49" s="21">
        <v>718</v>
      </c>
      <c r="E49" s="5">
        <f>'BP-RI'!H85</f>
        <v>718.00000000000011</v>
      </c>
      <c r="F49" s="80">
        <f t="shared" si="2"/>
        <v>718</v>
      </c>
      <c r="G49" s="2" t="s">
        <v>0</v>
      </c>
      <c r="H49" s="19">
        <v>31823.68</v>
      </c>
      <c r="I49" s="9">
        <f t="shared" si="3"/>
        <v>2.2561815603977919</v>
      </c>
      <c r="J49" s="119">
        <v>12.5</v>
      </c>
      <c r="K49" s="19">
        <f t="shared" si="1"/>
        <v>8975</v>
      </c>
    </row>
    <row r="50" spans="1:11" ht="16.2" customHeight="1" x14ac:dyDescent="0.3">
      <c r="A50" s="12">
        <v>1970</v>
      </c>
      <c r="B50" s="2" t="s">
        <v>0</v>
      </c>
      <c r="C50" s="2" t="s">
        <v>0</v>
      </c>
      <c r="D50" s="21">
        <v>820.1</v>
      </c>
      <c r="E50" s="5">
        <f>'BP-RI'!H89</f>
        <v>820.1</v>
      </c>
      <c r="F50" s="80">
        <f t="shared" si="2"/>
        <v>820.1</v>
      </c>
      <c r="G50" s="2" t="s">
        <v>0</v>
      </c>
      <c r="H50" s="19">
        <v>35544</v>
      </c>
      <c r="I50" s="9">
        <f t="shared" si="3"/>
        <v>2.3072811163628177</v>
      </c>
      <c r="J50" s="119">
        <v>12.5</v>
      </c>
      <c r="K50" s="19">
        <f t="shared" si="1"/>
        <v>10251.25</v>
      </c>
    </row>
    <row r="51" spans="1:11" x14ac:dyDescent="0.3">
      <c r="A51" s="12">
        <v>1971</v>
      </c>
      <c r="B51" s="2" t="s">
        <v>0</v>
      </c>
      <c r="C51" s="2" t="s">
        <v>0</v>
      </c>
      <c r="D51" s="21">
        <v>1020</v>
      </c>
      <c r="E51" s="5">
        <f>'BP-RI'!H93</f>
        <v>1020</v>
      </c>
      <c r="F51" s="80">
        <f t="shared" si="2"/>
        <v>1020</v>
      </c>
      <c r="G51" s="2" t="s">
        <v>0</v>
      </c>
      <c r="H51" s="19">
        <v>39200.879999999997</v>
      </c>
      <c r="I51" s="9">
        <f t="shared" si="3"/>
        <v>2.6019824044766344</v>
      </c>
      <c r="J51" s="119">
        <v>12.5</v>
      </c>
      <c r="K51" s="19">
        <f t="shared" si="1"/>
        <v>12750</v>
      </c>
    </row>
    <row r="52" spans="1:11" x14ac:dyDescent="0.3">
      <c r="A52" s="12">
        <v>1972</v>
      </c>
      <c r="B52" s="2" t="s">
        <v>0</v>
      </c>
      <c r="C52" s="2" t="s">
        <v>0</v>
      </c>
      <c r="D52" s="21">
        <v>1284.7</v>
      </c>
      <c r="E52" s="5">
        <f>'BP-RI'!H97</f>
        <v>1284.7</v>
      </c>
      <c r="F52" s="80">
        <f t="shared" si="2"/>
        <v>1284.7</v>
      </c>
      <c r="G52" s="2" t="s">
        <v>0</v>
      </c>
      <c r="H52" s="19">
        <v>45178.080000000002</v>
      </c>
      <c r="I52" s="9">
        <f t="shared" si="3"/>
        <v>2.8436356746457574</v>
      </c>
      <c r="J52" s="119">
        <v>12.5</v>
      </c>
      <c r="K52" s="19">
        <f t="shared" si="1"/>
        <v>16058.75</v>
      </c>
    </row>
    <row r="53" spans="1:11" ht="16.2" customHeight="1" x14ac:dyDescent="0.3">
      <c r="A53" s="12">
        <v>1973</v>
      </c>
      <c r="B53" s="2" t="s">
        <v>0</v>
      </c>
      <c r="C53" s="2" t="s">
        <v>0</v>
      </c>
      <c r="D53" s="21">
        <v>1406.9</v>
      </c>
      <c r="E53" s="5">
        <f>'BP-RI'!H101</f>
        <v>1406.9</v>
      </c>
      <c r="F53" s="80">
        <f t="shared" si="2"/>
        <v>1406.9</v>
      </c>
      <c r="G53" s="2" t="s">
        <v>0</v>
      </c>
      <c r="H53" s="19">
        <v>55271.28</v>
      </c>
      <c r="I53" s="9">
        <f t="shared" si="3"/>
        <v>2.5454449399398751</v>
      </c>
      <c r="J53" s="119">
        <v>12.5</v>
      </c>
      <c r="K53" s="19">
        <f t="shared" si="1"/>
        <v>17586.25</v>
      </c>
    </row>
    <row r="54" spans="1:11" x14ac:dyDescent="0.3">
      <c r="A54" s="12">
        <v>1974</v>
      </c>
      <c r="B54" s="2" t="s">
        <v>0</v>
      </c>
      <c r="C54" s="2" t="s">
        <v>0</v>
      </c>
      <c r="D54" s="21">
        <v>1443.9</v>
      </c>
      <c r="E54" s="5">
        <f>'BP-RI'!H105</f>
        <v>1443.8999999999999</v>
      </c>
      <c r="F54" s="80">
        <f t="shared" si="2"/>
        <v>1443.9</v>
      </c>
      <c r="G54" s="2" t="s">
        <v>0</v>
      </c>
      <c r="H54" s="19">
        <v>71976.56</v>
      </c>
      <c r="I54" s="9">
        <f t="shared" si="3"/>
        <v>2.0060697538198546</v>
      </c>
      <c r="J54" s="119">
        <v>12.5</v>
      </c>
      <c r="K54" s="19">
        <f t="shared" si="1"/>
        <v>18048.75</v>
      </c>
    </row>
    <row r="55" spans="1:11" x14ac:dyDescent="0.3">
      <c r="A55" s="12">
        <v>1975</v>
      </c>
      <c r="B55" s="2" t="s">
        <v>0</v>
      </c>
      <c r="C55" s="2" t="s">
        <v>0</v>
      </c>
      <c r="D55" s="21">
        <v>1608.9</v>
      </c>
      <c r="E55" s="5">
        <f>'BP-RI'!H109</f>
        <v>1608.8999999999996</v>
      </c>
      <c r="F55" s="80">
        <f t="shared" si="2"/>
        <v>1608.9</v>
      </c>
      <c r="G55" s="2" t="s">
        <v>0</v>
      </c>
      <c r="H55" s="19">
        <v>88004</v>
      </c>
      <c r="I55" s="9">
        <f t="shared" si="3"/>
        <v>1.8282123539839097</v>
      </c>
      <c r="J55" s="119">
        <v>12.5</v>
      </c>
      <c r="K55" s="19">
        <f>F55*J55</f>
        <v>20111.25</v>
      </c>
    </row>
    <row r="56" spans="1:11" ht="16.2" customHeight="1" x14ac:dyDescent="0.3">
      <c r="A56" s="12">
        <v>1976</v>
      </c>
      <c r="B56" s="2" t="s">
        <v>0</v>
      </c>
      <c r="C56" s="2" t="s">
        <v>0</v>
      </c>
      <c r="D56" s="2" t="s">
        <v>0</v>
      </c>
      <c r="E56" s="5">
        <f>'BP-RI'!H113</f>
        <v>1411</v>
      </c>
      <c r="F56" s="5">
        <f>E56</f>
        <v>1411</v>
      </c>
      <c r="G56" s="2" t="s">
        <v>0</v>
      </c>
      <c r="H56" s="19">
        <v>89023.896103896099</v>
      </c>
      <c r="I56" s="9">
        <f t="shared" si="3"/>
        <v>1.5849677016531387</v>
      </c>
      <c r="J56" s="119">
        <v>20.299999999999997</v>
      </c>
      <c r="K56" s="19">
        <f t="shared" ref="K56:K80" si="4">F56*J56</f>
        <v>28643.299999999996</v>
      </c>
    </row>
    <row r="57" spans="1:11" x14ac:dyDescent="0.3">
      <c r="A57" s="12">
        <v>1977</v>
      </c>
      <c r="B57" s="2" t="s">
        <v>0</v>
      </c>
      <c r="C57" s="2" t="s">
        <v>0</v>
      </c>
      <c r="D57" s="2" t="s">
        <v>0</v>
      </c>
      <c r="E57" s="5">
        <f>'BP-RI'!H117</f>
        <v>1968</v>
      </c>
      <c r="F57" s="5">
        <f t="shared" ref="F57:F81" si="5">E57</f>
        <v>1968</v>
      </c>
      <c r="G57" s="2" t="s">
        <v>0</v>
      </c>
      <c r="H57" s="19">
        <v>81946.66174298375</v>
      </c>
      <c r="I57" s="9">
        <f t="shared" si="3"/>
        <v>2.4015621358346539</v>
      </c>
      <c r="J57" s="119">
        <v>22.700000000000003</v>
      </c>
      <c r="K57" s="19">
        <f t="shared" si="4"/>
        <v>44673.600000000006</v>
      </c>
    </row>
    <row r="58" spans="1:11" x14ac:dyDescent="0.3">
      <c r="A58" s="12">
        <v>1978</v>
      </c>
      <c r="B58" s="2" t="s">
        <v>0</v>
      </c>
      <c r="C58" s="2" t="s">
        <v>0</v>
      </c>
      <c r="D58" s="2" t="s">
        <v>0</v>
      </c>
      <c r="E58" s="5">
        <f>'BP-RI'!H121</f>
        <v>2303</v>
      </c>
      <c r="F58" s="5">
        <f t="shared" si="5"/>
        <v>2303</v>
      </c>
      <c r="G58" s="2" t="s">
        <v>0</v>
      </c>
      <c r="H58" s="19">
        <v>102969.07488986784</v>
      </c>
      <c r="I58" s="9">
        <f t="shared" si="3"/>
        <v>2.2365938535071903</v>
      </c>
      <c r="J58" s="119">
        <v>22.700000000000003</v>
      </c>
      <c r="K58" s="19">
        <f t="shared" si="4"/>
        <v>52278.100000000006</v>
      </c>
    </row>
    <row r="59" spans="1:11" ht="16.2" customHeight="1" x14ac:dyDescent="0.3">
      <c r="A59" s="12">
        <v>1979</v>
      </c>
      <c r="B59" s="2" t="s">
        <v>0</v>
      </c>
      <c r="C59" s="2" t="s">
        <v>0</v>
      </c>
      <c r="D59" s="2" t="s">
        <v>0</v>
      </c>
      <c r="E59" s="5">
        <f>'BP-RI'!H125</f>
        <v>3088</v>
      </c>
      <c r="F59" s="5">
        <f t="shared" si="5"/>
        <v>3088</v>
      </c>
      <c r="G59" s="2" t="s">
        <v>0</v>
      </c>
      <c r="H59" s="19">
        <v>134737.59882869691</v>
      </c>
      <c r="I59" s="9">
        <f t="shared" si="3"/>
        <v>2.2918621281992939</v>
      </c>
      <c r="J59" s="119">
        <v>22.8</v>
      </c>
      <c r="K59" s="19">
        <f t="shared" si="4"/>
        <v>70406.400000000009</v>
      </c>
    </row>
    <row r="60" spans="1:11" x14ac:dyDescent="0.3">
      <c r="A60" s="12">
        <v>1980</v>
      </c>
      <c r="B60" s="2" t="s">
        <v>0</v>
      </c>
      <c r="C60" s="2" t="s">
        <v>0</v>
      </c>
      <c r="D60" s="2" t="s">
        <v>0</v>
      </c>
      <c r="E60" s="5">
        <f>'BP-RI'!H129</f>
        <v>4004.1089999999999</v>
      </c>
      <c r="F60" s="5">
        <f t="shared" si="5"/>
        <v>4004.1089999999999</v>
      </c>
      <c r="G60" s="2" t="s">
        <v>0</v>
      </c>
      <c r="H60" s="19">
        <v>194272.75652398876</v>
      </c>
      <c r="I60" s="9">
        <f t="shared" si="3"/>
        <v>2.0610759180253737</v>
      </c>
      <c r="J60" s="119">
        <v>23.2</v>
      </c>
      <c r="K60" s="19">
        <f t="shared" si="4"/>
        <v>92895.328799999988</v>
      </c>
    </row>
    <row r="61" spans="1:11" x14ac:dyDescent="0.3">
      <c r="A61" s="12">
        <v>1981</v>
      </c>
      <c r="B61" s="2" t="s">
        <v>0</v>
      </c>
      <c r="C61" s="2" t="s">
        <v>0</v>
      </c>
      <c r="D61" s="2" t="s">
        <v>0</v>
      </c>
      <c r="E61" s="5">
        <f>'BP-RI'!H133</f>
        <v>5035.4829999999993</v>
      </c>
      <c r="F61" s="5">
        <f t="shared" si="5"/>
        <v>5035.4829999999993</v>
      </c>
      <c r="G61" s="2" t="s">
        <v>0</v>
      </c>
      <c r="H61" s="19">
        <v>253369.57872944404</v>
      </c>
      <c r="I61" s="9">
        <f t="shared" si="3"/>
        <v>1.9874063118591856</v>
      </c>
      <c r="J61" s="119">
        <v>26</v>
      </c>
      <c r="K61" s="19">
        <f t="shared" si="4"/>
        <v>130922.55799999998</v>
      </c>
    </row>
    <row r="62" spans="1:11" ht="16.2" customHeight="1" x14ac:dyDescent="0.3">
      <c r="A62" s="12">
        <v>1982</v>
      </c>
      <c r="B62" s="2" t="s">
        <v>0</v>
      </c>
      <c r="C62" s="2" t="s">
        <v>0</v>
      </c>
      <c r="D62" s="2" t="s">
        <v>0</v>
      </c>
      <c r="E62" s="5">
        <f>'BP-RI'!H137</f>
        <v>1832.6809999999996</v>
      </c>
      <c r="F62" s="5">
        <f t="shared" si="5"/>
        <v>1832.6809999999996</v>
      </c>
      <c r="G62" s="2" t="s">
        <v>0</v>
      </c>
      <c r="H62" s="19">
        <v>184985.96020711903</v>
      </c>
      <c r="I62" s="9">
        <f t="shared" si="3"/>
        <v>0.9907135643959375</v>
      </c>
      <c r="J62" s="119">
        <v>80.5</v>
      </c>
      <c r="K62" s="19">
        <f t="shared" si="4"/>
        <v>147530.82049999997</v>
      </c>
    </row>
    <row r="63" spans="1:11" x14ac:dyDescent="0.3">
      <c r="A63" s="12">
        <v>1983</v>
      </c>
      <c r="B63" s="2" t="s">
        <v>0</v>
      </c>
      <c r="C63" s="2" t="s">
        <v>0</v>
      </c>
      <c r="D63" s="2" t="s">
        <v>0</v>
      </c>
      <c r="E63" s="5">
        <f>'BP-RI'!H141</f>
        <v>4933.5379999999986</v>
      </c>
      <c r="F63" s="5">
        <f t="shared" si="5"/>
        <v>4933.5379999999986</v>
      </c>
      <c r="G63" s="2" t="s">
        <v>0</v>
      </c>
      <c r="H63" s="19">
        <v>156018.55375062424</v>
      </c>
      <c r="I63" s="9">
        <f t="shared" si="3"/>
        <v>3.162148271086803</v>
      </c>
      <c r="J63" s="119">
        <v>142</v>
      </c>
      <c r="K63" s="19">
        <f t="shared" si="4"/>
        <v>700562.39599999983</v>
      </c>
    </row>
    <row r="64" spans="1:11" x14ac:dyDescent="0.3">
      <c r="A64" s="12">
        <v>1984</v>
      </c>
      <c r="B64" s="2" t="s">
        <v>0</v>
      </c>
      <c r="C64" s="2" t="s">
        <v>0</v>
      </c>
      <c r="D64" s="2" t="s">
        <v>0</v>
      </c>
      <c r="E64" s="5">
        <f>'BP-RI'!H145</f>
        <v>8134.422999999998</v>
      </c>
      <c r="F64" s="5">
        <f t="shared" si="5"/>
        <v>8134.422999999998</v>
      </c>
      <c r="G64" s="2" t="s">
        <v>0</v>
      </c>
      <c r="H64" s="19">
        <v>186343.07044261947</v>
      </c>
      <c r="I64" s="9">
        <f t="shared" si="3"/>
        <v>4.3652940679137444</v>
      </c>
      <c r="J64" s="119">
        <v>190</v>
      </c>
      <c r="K64" s="19">
        <f t="shared" si="4"/>
        <v>1545540.3699999996</v>
      </c>
    </row>
    <row r="65" spans="1:11" x14ac:dyDescent="0.3">
      <c r="A65" s="12">
        <v>1985</v>
      </c>
      <c r="B65" s="2" t="s">
        <v>0</v>
      </c>
      <c r="C65" s="2" t="s">
        <v>0</v>
      </c>
      <c r="D65" s="2" t="s">
        <v>0</v>
      </c>
      <c r="E65" s="5">
        <f>'BP-RI'!H149</f>
        <v>5806.0229999999974</v>
      </c>
      <c r="F65" s="5">
        <f t="shared" si="5"/>
        <v>5806.0229999999974</v>
      </c>
      <c r="G65" s="2" t="s">
        <v>0</v>
      </c>
      <c r="H65" s="19">
        <v>199022.94558846895</v>
      </c>
      <c r="I65" s="9">
        <f t="shared" si="3"/>
        <v>2.9172631240246245</v>
      </c>
      <c r="J65" s="119">
        <v>354.9</v>
      </c>
      <c r="K65" s="19">
        <f t="shared" si="4"/>
        <v>2060557.562699999</v>
      </c>
    </row>
    <row r="66" spans="1:11" x14ac:dyDescent="0.3">
      <c r="A66" s="12">
        <v>1986</v>
      </c>
      <c r="B66" s="2" t="s">
        <v>0</v>
      </c>
      <c r="C66" s="2" t="s">
        <v>0</v>
      </c>
      <c r="D66" s="2" t="s">
        <v>0</v>
      </c>
      <c r="E66" s="5">
        <f>'BP-RI'!H153</f>
        <v>6791.0229999999974</v>
      </c>
      <c r="F66" s="5">
        <f t="shared" si="5"/>
        <v>6791.0229999999974</v>
      </c>
      <c r="G66" s="2" t="s">
        <v>0</v>
      </c>
      <c r="H66" s="19">
        <v>142169.24736928011</v>
      </c>
      <c r="I66" s="9">
        <f t="shared" si="3"/>
        <v>4.7767172758258543</v>
      </c>
      <c r="J66" s="119">
        <v>889.80000000000007</v>
      </c>
      <c r="K66" s="19">
        <f t="shared" si="4"/>
        <v>6042652.2653999981</v>
      </c>
    </row>
    <row r="67" spans="1:11" x14ac:dyDescent="0.3">
      <c r="A67" s="12">
        <v>1987</v>
      </c>
      <c r="B67" s="2" t="s">
        <v>0</v>
      </c>
      <c r="C67" s="2" t="s">
        <v>0</v>
      </c>
      <c r="D67" s="2" t="s">
        <v>0</v>
      </c>
      <c r="E67" s="5">
        <f>'BP-RI'!H157</f>
        <v>13715.422999999997</v>
      </c>
      <c r="F67" s="5">
        <f t="shared" si="5"/>
        <v>13715.422999999997</v>
      </c>
      <c r="G67" s="2" t="s">
        <v>0</v>
      </c>
      <c r="H67" s="19">
        <v>157904.47216742215</v>
      </c>
      <c r="I67" s="9">
        <f t="shared" si="3"/>
        <v>8.6858990196666994</v>
      </c>
      <c r="J67" s="119">
        <v>2007.4</v>
      </c>
      <c r="K67" s="19">
        <f t="shared" si="4"/>
        <v>27532340.130199995</v>
      </c>
    </row>
    <row r="68" spans="1:11" x14ac:dyDescent="0.3">
      <c r="A68" s="12">
        <v>1988</v>
      </c>
      <c r="B68" s="2" t="s">
        <v>0</v>
      </c>
      <c r="C68" s="2" t="s">
        <v>0</v>
      </c>
      <c r="D68" s="2" t="s">
        <v>0</v>
      </c>
      <c r="E68" s="5">
        <f>'BP-RI'!H161</f>
        <v>6588.4229999999961</v>
      </c>
      <c r="F68" s="5">
        <f t="shared" si="5"/>
        <v>6588.4229999999961</v>
      </c>
      <c r="G68" s="2" t="s">
        <v>0</v>
      </c>
      <c r="H68" s="19">
        <v>199221.56549615052</v>
      </c>
      <c r="I68" s="9">
        <f t="shared" si="3"/>
        <v>3.3070832384997506</v>
      </c>
      <c r="J68" s="119">
        <v>2281</v>
      </c>
      <c r="K68" s="19">
        <f t="shared" si="4"/>
        <v>15028192.862999991</v>
      </c>
    </row>
    <row r="69" spans="1:11" x14ac:dyDescent="0.3">
      <c r="A69" s="12">
        <v>1989</v>
      </c>
      <c r="B69" s="2" t="s">
        <v>0</v>
      </c>
      <c r="C69" s="2" t="s">
        <v>0</v>
      </c>
      <c r="D69" s="2" t="s">
        <v>0</v>
      </c>
      <c r="E69" s="5">
        <f>'BP-RI'!H165</f>
        <v>6859.9229999999961</v>
      </c>
      <c r="F69" s="5">
        <f t="shared" si="5"/>
        <v>6859.9229999999961</v>
      </c>
      <c r="G69" s="2" t="s">
        <v>0</v>
      </c>
      <c r="H69" s="19">
        <v>245233.58770436633</v>
      </c>
      <c r="I69" s="9">
        <f t="shared" ref="I69:I80" si="6">(F69/H69)*100</f>
        <v>2.7973015703989788</v>
      </c>
      <c r="J69" s="119">
        <v>2629.7999999999997</v>
      </c>
      <c r="K69" s="19">
        <f t="shared" si="4"/>
        <v>18040225.505399987</v>
      </c>
    </row>
    <row r="70" spans="1:11" x14ac:dyDescent="0.3">
      <c r="A70" s="12">
        <v>1990</v>
      </c>
      <c r="B70" s="2" t="s">
        <v>0</v>
      </c>
      <c r="C70" s="2" t="s">
        <v>0</v>
      </c>
      <c r="D70" s="2" t="s">
        <v>0</v>
      </c>
      <c r="E70" s="5">
        <f>'BP-RI'!H169</f>
        <v>10274.222999999996</v>
      </c>
      <c r="F70" s="5">
        <f t="shared" si="5"/>
        <v>10274.222999999996</v>
      </c>
      <c r="G70" s="2" t="s">
        <v>0</v>
      </c>
      <c r="H70" s="19">
        <v>292445.45976371766</v>
      </c>
      <c r="I70" s="9">
        <f t="shared" si="6"/>
        <v>3.5132099531656573</v>
      </c>
      <c r="J70" s="119">
        <v>2940.9</v>
      </c>
      <c r="K70" s="19">
        <f t="shared" si="4"/>
        <v>30215462.420699991</v>
      </c>
    </row>
    <row r="71" spans="1:11" x14ac:dyDescent="0.3">
      <c r="A71" s="12">
        <v>1991</v>
      </c>
      <c r="B71" s="2" t="s">
        <v>0</v>
      </c>
      <c r="C71" s="2" t="s">
        <v>0</v>
      </c>
      <c r="D71" s="2" t="s">
        <v>0</v>
      </c>
      <c r="E71" s="5">
        <f>'BP-RI'!H173</f>
        <v>17546.599999999999</v>
      </c>
      <c r="F71" s="5">
        <f t="shared" si="5"/>
        <v>17546.599999999999</v>
      </c>
      <c r="G71" s="2" t="s">
        <v>0</v>
      </c>
      <c r="H71" s="19">
        <v>354374.84317543422</v>
      </c>
      <c r="I71" s="9">
        <f t="shared" si="6"/>
        <v>4.9514237079502585</v>
      </c>
      <c r="J71" s="119">
        <v>3070</v>
      </c>
      <c r="K71" s="19">
        <f t="shared" si="4"/>
        <v>53868061.999999993</v>
      </c>
    </row>
    <row r="72" spans="1:11" x14ac:dyDescent="0.3">
      <c r="A72" s="12">
        <v>1992</v>
      </c>
      <c r="B72" s="2" t="s">
        <v>0</v>
      </c>
      <c r="C72" s="2" t="s">
        <v>0</v>
      </c>
      <c r="D72" s="2" t="s">
        <v>0</v>
      </c>
      <c r="E72" s="5">
        <f>'BP-RI'!H177</f>
        <v>18554.2</v>
      </c>
      <c r="F72" s="5">
        <f t="shared" si="5"/>
        <v>18554.2</v>
      </c>
      <c r="G72" s="2" t="s">
        <v>0</v>
      </c>
      <c r="H72" s="19">
        <v>414133.49226458609</v>
      </c>
      <c r="I72" s="9">
        <f t="shared" si="6"/>
        <v>4.480246187899696</v>
      </c>
      <c r="J72" s="119">
        <v>3118.2</v>
      </c>
      <c r="K72" s="19">
        <f t="shared" si="4"/>
        <v>57855706.439999998</v>
      </c>
    </row>
    <row r="73" spans="1:11" x14ac:dyDescent="0.3">
      <c r="A73" s="12">
        <v>1993</v>
      </c>
      <c r="B73" s="2" t="s">
        <v>0</v>
      </c>
      <c r="C73" s="2" t="s">
        <v>0</v>
      </c>
      <c r="D73" s="2" t="s">
        <v>0</v>
      </c>
      <c r="E73" s="5">
        <f>'BP-RI'!H181</f>
        <v>24537</v>
      </c>
      <c r="F73" s="5">
        <f t="shared" si="5"/>
        <v>24537</v>
      </c>
      <c r="G73" s="2" t="s">
        <v>0</v>
      </c>
      <c r="H73" s="19">
        <v>464908.77780393144</v>
      </c>
      <c r="I73" s="9">
        <f t="shared" si="6"/>
        <v>5.2778095771614204</v>
      </c>
      <c r="J73" s="119">
        <v>3107.7</v>
      </c>
      <c r="K73" s="19">
        <f t="shared" si="4"/>
        <v>76253634.899999991</v>
      </c>
    </row>
    <row r="74" spans="1:11" x14ac:dyDescent="0.3">
      <c r="A74" s="12">
        <v>1994</v>
      </c>
      <c r="B74" s="2" t="s">
        <v>0</v>
      </c>
      <c r="C74" s="2" t="s">
        <v>0</v>
      </c>
      <c r="D74" s="2" t="s">
        <v>0</v>
      </c>
      <c r="E74" s="5">
        <f>'BP-RI'!H185</f>
        <v>6889</v>
      </c>
      <c r="F74" s="5">
        <f t="shared" si="5"/>
        <v>6889</v>
      </c>
      <c r="G74" s="2" t="s">
        <v>0</v>
      </c>
      <c r="H74" s="19">
        <v>489274.13823827781</v>
      </c>
      <c r="I74" s="9">
        <f t="shared" si="6"/>
        <v>1.4080041149947391</v>
      </c>
      <c r="J74" s="119">
        <v>3930.8</v>
      </c>
      <c r="K74" s="19">
        <f t="shared" si="4"/>
        <v>27079281.200000003</v>
      </c>
    </row>
    <row r="75" spans="1:11" x14ac:dyDescent="0.3">
      <c r="A75" s="12">
        <v>1995</v>
      </c>
      <c r="B75" s="2" t="s">
        <v>0</v>
      </c>
      <c r="C75" s="2" t="s">
        <v>0</v>
      </c>
      <c r="D75" s="2" t="s">
        <v>0</v>
      </c>
      <c r="E75" s="5">
        <f>'BP-RI'!H189</f>
        <v>17488.900000000001</v>
      </c>
      <c r="F75" s="5">
        <f t="shared" si="5"/>
        <v>17488.900000000001</v>
      </c>
      <c r="G75" s="5">
        <v>15741</v>
      </c>
      <c r="H75" s="19">
        <v>211843.76861884346</v>
      </c>
      <c r="I75" s="9">
        <f t="shared" si="6"/>
        <v>8.2555649920799077</v>
      </c>
      <c r="J75" s="119">
        <v>7659.7</v>
      </c>
      <c r="K75" s="19">
        <f t="shared" si="4"/>
        <v>133959727.33000001</v>
      </c>
    </row>
    <row r="76" spans="1:11" x14ac:dyDescent="0.3">
      <c r="A76" s="12">
        <v>1996</v>
      </c>
      <c r="B76" s="2" t="s">
        <v>0</v>
      </c>
      <c r="C76" s="2" t="s">
        <v>0</v>
      </c>
      <c r="D76" s="2" t="s">
        <v>0</v>
      </c>
      <c r="E76" s="5">
        <f>'BP-RI'!H193</f>
        <v>19967.100000000002</v>
      </c>
      <c r="F76" s="5">
        <f t="shared" si="5"/>
        <v>19967.100000000002</v>
      </c>
      <c r="G76" s="5">
        <v>17578</v>
      </c>
      <c r="H76" s="19">
        <v>387813.13319545187</v>
      </c>
      <c r="I76" s="9">
        <f t="shared" si="6"/>
        <v>5.1486394582560182</v>
      </c>
      <c r="J76" s="119">
        <v>7876.7</v>
      </c>
      <c r="K76" s="19">
        <f t="shared" si="4"/>
        <v>157274856.57000002</v>
      </c>
    </row>
    <row r="77" spans="1:11" x14ac:dyDescent="0.3">
      <c r="A77" s="12">
        <v>1997</v>
      </c>
      <c r="B77" s="2" t="s">
        <v>0</v>
      </c>
      <c r="C77" s="2" t="s">
        <v>0</v>
      </c>
      <c r="D77" s="2" t="s">
        <v>0</v>
      </c>
      <c r="E77" s="5">
        <f>'BP-RI'!H197</f>
        <v>29290.600000000002</v>
      </c>
      <c r="F77" s="5">
        <f t="shared" si="5"/>
        <v>29290.600000000002</v>
      </c>
      <c r="G77" s="5">
        <v>27877.3</v>
      </c>
      <c r="H77" s="19">
        <v>470120.67198388925</v>
      </c>
      <c r="I77" s="9">
        <f t="shared" si="6"/>
        <v>6.2304428938202001</v>
      </c>
      <c r="J77" s="119">
        <v>8135.9999999999991</v>
      </c>
      <c r="K77" s="19">
        <f t="shared" si="4"/>
        <v>238308321.59999999</v>
      </c>
    </row>
    <row r="78" spans="1:11" x14ac:dyDescent="0.3">
      <c r="A78" s="12">
        <v>1998</v>
      </c>
      <c r="B78" s="2" t="s">
        <v>0</v>
      </c>
      <c r="C78" s="2" t="s">
        <v>0</v>
      </c>
      <c r="D78" s="2" t="s">
        <v>0</v>
      </c>
      <c r="E78" s="5">
        <f>'BP-RI'!H201</f>
        <v>32301.700000000004</v>
      </c>
      <c r="F78" s="5">
        <f t="shared" si="5"/>
        <v>32301.700000000004</v>
      </c>
      <c r="G78" s="5">
        <v>30428.9</v>
      </c>
      <c r="H78" s="19">
        <v>502771.75458320673</v>
      </c>
      <c r="I78" s="9">
        <f t="shared" si="6"/>
        <v>6.4247244809481838</v>
      </c>
      <c r="J78" s="119">
        <v>9911.6999999999989</v>
      </c>
      <c r="K78" s="19">
        <f t="shared" si="4"/>
        <v>320164759.88999999</v>
      </c>
    </row>
    <row r="79" spans="1:11" x14ac:dyDescent="0.3">
      <c r="A79" s="12">
        <v>1999</v>
      </c>
      <c r="B79" s="2" t="s">
        <v>0</v>
      </c>
      <c r="C79" s="2" t="s">
        <v>0</v>
      </c>
      <c r="D79" s="2" t="s">
        <v>0</v>
      </c>
      <c r="E79" s="5">
        <f>'BP-RI'!H205</f>
        <v>32264.700000000004</v>
      </c>
      <c r="F79" s="5">
        <f t="shared" si="5"/>
        <v>32264.700000000004</v>
      </c>
      <c r="G79" s="5">
        <v>30802.499999999989</v>
      </c>
      <c r="H79" s="19">
        <v>579646.47298565449</v>
      </c>
      <c r="I79" s="9">
        <f t="shared" si="6"/>
        <v>5.5662721164868563</v>
      </c>
      <c r="J79" s="119">
        <v>9415.1</v>
      </c>
      <c r="K79" s="19">
        <f t="shared" si="4"/>
        <v>303775376.97000003</v>
      </c>
    </row>
    <row r="80" spans="1:11" x14ac:dyDescent="0.3">
      <c r="A80" s="12">
        <v>2000</v>
      </c>
      <c r="B80" s="2" t="s">
        <v>0</v>
      </c>
      <c r="C80" s="2" t="s">
        <v>0</v>
      </c>
      <c r="D80" s="2" t="s">
        <v>0</v>
      </c>
      <c r="E80" s="5">
        <f>'BP-RI'!H209</f>
        <v>36018.600000000006</v>
      </c>
      <c r="F80" s="5">
        <f t="shared" si="5"/>
        <v>36018.600000000006</v>
      </c>
      <c r="G80" s="5">
        <v>33623.999999999993</v>
      </c>
      <c r="H80" s="19">
        <v>699498.28492397221</v>
      </c>
      <c r="I80" s="9">
        <f t="shared" si="6"/>
        <v>5.1492049053293725</v>
      </c>
      <c r="J80" s="119">
        <v>9443.9</v>
      </c>
      <c r="K80" s="19">
        <f t="shared" si="4"/>
        <v>340156056.54000002</v>
      </c>
    </row>
    <row r="81" spans="1:11" x14ac:dyDescent="0.3">
      <c r="A81" s="54">
        <v>2001</v>
      </c>
      <c r="B81" s="55" t="s">
        <v>0</v>
      </c>
      <c r="C81" s="55" t="s">
        <v>0</v>
      </c>
      <c r="D81" s="55" t="s">
        <v>0</v>
      </c>
      <c r="E81" s="17">
        <f>'BP-RI'!H213</f>
        <v>45247.000000000007</v>
      </c>
      <c r="F81" s="17">
        <f t="shared" si="5"/>
        <v>45247.000000000007</v>
      </c>
      <c r="G81" s="17">
        <v>40160.300000000003</v>
      </c>
      <c r="H81" s="23">
        <v>749974.21488371491</v>
      </c>
      <c r="I81" s="109">
        <f>(F81/H81)*100</f>
        <v>6.0331407536478636</v>
      </c>
      <c r="J81" s="120">
        <v>9167.1999999999989</v>
      </c>
      <c r="K81" s="23">
        <f>F81*J81</f>
        <v>414788298.40000004</v>
      </c>
    </row>
    <row r="82" spans="1:11" x14ac:dyDescent="0.3">
      <c r="A82" s="12"/>
      <c r="B82" s="2"/>
      <c r="C82" s="2"/>
      <c r="D82" s="2"/>
      <c r="E82" s="2"/>
      <c r="F82" s="2"/>
      <c r="G82" s="2"/>
      <c r="H82" s="2"/>
      <c r="I82" s="2"/>
      <c r="J82" s="9"/>
    </row>
    <row r="83" spans="1:11" x14ac:dyDescent="0.3">
      <c r="A83" s="12"/>
      <c r="B83" s="2"/>
      <c r="C83" s="2"/>
      <c r="D83" s="2"/>
      <c r="E83" s="2"/>
      <c r="F83" s="2"/>
      <c r="G83" s="2"/>
      <c r="H83" s="2"/>
      <c r="I83" s="2"/>
      <c r="J83" s="9"/>
    </row>
    <row r="84" spans="1:11" x14ac:dyDescent="0.3">
      <c r="A84" s="12"/>
      <c r="B84" s="2"/>
      <c r="C84" s="2"/>
      <c r="D84" s="2"/>
      <c r="E84" s="2"/>
      <c r="F84" s="2"/>
      <c r="G84" s="2"/>
      <c r="H84" s="2"/>
      <c r="I84" s="2"/>
      <c r="J84" s="9"/>
    </row>
    <row r="85" spans="1:11" x14ac:dyDescent="0.3">
      <c r="A85" s="12"/>
      <c r="B85" s="2"/>
      <c r="C85" s="2"/>
      <c r="D85" s="2"/>
      <c r="E85" s="2"/>
      <c r="F85" s="2"/>
      <c r="G85" s="2"/>
      <c r="H85" s="2"/>
      <c r="I85" s="2"/>
      <c r="J85" s="9"/>
    </row>
    <row r="86" spans="1:11" x14ac:dyDescent="0.3">
      <c r="A86" s="12"/>
      <c r="B86" s="2"/>
      <c r="C86" s="2"/>
      <c r="D86" s="2"/>
      <c r="E86" s="2"/>
      <c r="F86" s="2"/>
      <c r="G86" s="2"/>
      <c r="H86" s="2"/>
      <c r="I86" s="2"/>
      <c r="J86" s="9"/>
    </row>
    <row r="87" spans="1:11" x14ac:dyDescent="0.3">
      <c r="A87" s="12"/>
      <c r="B87" s="2"/>
      <c r="C87" s="2"/>
      <c r="D87" s="2"/>
      <c r="E87" s="2"/>
      <c r="F87" s="2"/>
      <c r="G87" s="2"/>
      <c r="H87" s="2"/>
      <c r="I87" s="2"/>
      <c r="J87" s="9"/>
    </row>
    <row r="88" spans="1:11" x14ac:dyDescent="0.3">
      <c r="A88" s="12"/>
      <c r="B88" s="2"/>
      <c r="C88" s="2"/>
      <c r="D88" s="2"/>
      <c r="E88" s="2"/>
      <c r="F88" s="2"/>
      <c r="G88" s="2"/>
      <c r="H88" s="2"/>
      <c r="I88" s="2"/>
      <c r="J88" s="9"/>
    </row>
    <row r="89" spans="1:11" x14ac:dyDescent="0.3">
      <c r="A89" s="12"/>
      <c r="B89" s="2"/>
      <c r="C89" s="2"/>
      <c r="D89" s="2"/>
      <c r="E89" s="2"/>
      <c r="F89" s="2"/>
      <c r="G89" s="2"/>
      <c r="H89" s="2"/>
      <c r="I89" s="2"/>
      <c r="J89" s="9"/>
    </row>
    <row r="90" spans="1:11" x14ac:dyDescent="0.3">
      <c r="A90" s="12"/>
      <c r="B90" s="2"/>
      <c r="C90" s="2"/>
      <c r="D90" s="2"/>
      <c r="E90" s="2"/>
      <c r="F90" s="2"/>
      <c r="G90" s="2"/>
      <c r="H90" s="2"/>
      <c r="I90" s="2"/>
      <c r="J90" s="9"/>
    </row>
    <row r="91" spans="1:11" x14ac:dyDescent="0.3">
      <c r="A91" s="24"/>
      <c r="B91" s="24"/>
      <c r="C91" s="24"/>
      <c r="D91" s="24"/>
      <c r="E91" s="90"/>
      <c r="F91" s="90"/>
      <c r="G91" s="90"/>
      <c r="H91" s="24"/>
      <c r="I91" s="24"/>
      <c r="J91" s="9"/>
    </row>
    <row r="92" spans="1:11" x14ac:dyDescent="0.3">
      <c r="E92" s="5"/>
      <c r="F92" s="5"/>
      <c r="G92" s="5"/>
      <c r="J92" s="9"/>
    </row>
    <row r="93" spans="1:11" x14ac:dyDescent="0.3">
      <c r="E93" s="5"/>
      <c r="F93" s="5"/>
      <c r="G93" s="5"/>
      <c r="J93" s="9"/>
    </row>
    <row r="94" spans="1:11" x14ac:dyDescent="0.3">
      <c r="E94" s="5"/>
      <c r="F94" s="5"/>
      <c r="G94" s="5"/>
      <c r="J94" s="9"/>
    </row>
    <row r="95" spans="1:11" x14ac:dyDescent="0.3">
      <c r="E95" s="5"/>
      <c r="F95" s="5"/>
      <c r="G95" s="5"/>
      <c r="J95" s="9"/>
    </row>
    <row r="96" spans="1:11" x14ac:dyDescent="0.3">
      <c r="E96" s="5"/>
      <c r="F96" s="5"/>
      <c r="G96" s="5"/>
      <c r="J96" s="9"/>
    </row>
    <row r="97" spans="5:10" x14ac:dyDescent="0.3">
      <c r="E97" s="5"/>
      <c r="F97" s="5"/>
      <c r="G97" s="5"/>
      <c r="J97" s="9"/>
    </row>
    <row r="98" spans="5:10" x14ac:dyDescent="0.3">
      <c r="E98" s="5"/>
      <c r="F98" s="5"/>
      <c r="G98" s="5"/>
      <c r="J98" s="9"/>
    </row>
    <row r="99" spans="5:10" x14ac:dyDescent="0.3">
      <c r="E99" s="5"/>
      <c r="F99" s="5"/>
      <c r="G99" s="5"/>
      <c r="J99" s="9"/>
    </row>
    <row r="100" spans="5:10" x14ac:dyDescent="0.3">
      <c r="E100" s="5"/>
      <c r="F100" s="5"/>
      <c r="G100" s="5"/>
      <c r="J100" s="9"/>
    </row>
    <row r="101" spans="5:10" x14ac:dyDescent="0.3">
      <c r="E101" s="5"/>
      <c r="F101" s="5"/>
      <c r="G101" s="5"/>
      <c r="J101" s="9"/>
    </row>
    <row r="102" spans="5:10" x14ac:dyDescent="0.3">
      <c r="E102" s="5"/>
      <c r="F102" s="5"/>
      <c r="G102" s="5"/>
      <c r="J102" s="9"/>
    </row>
    <row r="103" spans="5:10" x14ac:dyDescent="0.3">
      <c r="E103" s="5"/>
      <c r="F103" s="5"/>
      <c r="G103" s="5"/>
      <c r="J103" s="9"/>
    </row>
    <row r="104" spans="5:10" x14ac:dyDescent="0.3">
      <c r="E104" s="5"/>
      <c r="F104" s="5"/>
      <c r="G104" s="5"/>
      <c r="J104" s="9"/>
    </row>
    <row r="105" spans="5:10" x14ac:dyDescent="0.3">
      <c r="E105" s="5"/>
      <c r="F105" s="5"/>
      <c r="G105" s="5"/>
      <c r="J105" s="9"/>
    </row>
    <row r="106" spans="5:10" x14ac:dyDescent="0.3">
      <c r="E106" s="5"/>
      <c r="F106" s="5"/>
      <c r="G106" s="5"/>
    </row>
    <row r="107" spans="5:10" x14ac:dyDescent="0.3">
      <c r="E107" s="5"/>
      <c r="F107" s="5"/>
      <c r="G107" s="5"/>
    </row>
    <row r="108" spans="5:10" x14ac:dyDescent="0.3">
      <c r="E108" s="5"/>
      <c r="F108" s="5"/>
      <c r="G108" s="5"/>
    </row>
    <row r="109" spans="5:10" x14ac:dyDescent="0.3">
      <c r="E109" s="5"/>
      <c r="F109" s="5"/>
      <c r="G109" s="5"/>
    </row>
    <row r="110" spans="5:10" x14ac:dyDescent="0.3">
      <c r="E110" s="5"/>
      <c r="F110" s="5"/>
      <c r="G110" s="5"/>
    </row>
    <row r="111" spans="5:10" x14ac:dyDescent="0.3">
      <c r="E111" s="5"/>
      <c r="F111" s="5"/>
      <c r="G111" s="5"/>
    </row>
    <row r="112" spans="5:10" x14ac:dyDescent="0.3">
      <c r="E112" s="5"/>
      <c r="F112" s="5"/>
      <c r="G112" s="5"/>
    </row>
    <row r="113" spans="5:7" x14ac:dyDescent="0.3">
      <c r="E113" s="5"/>
      <c r="F113" s="5"/>
      <c r="G113" s="5"/>
    </row>
    <row r="114" spans="5:7" x14ac:dyDescent="0.3">
      <c r="E114" s="5"/>
      <c r="F114" s="5"/>
      <c r="G114" s="5"/>
    </row>
    <row r="115" spans="5:7" x14ac:dyDescent="0.3">
      <c r="E115" s="5"/>
      <c r="F115" s="5"/>
      <c r="G115" s="5"/>
    </row>
    <row r="116" spans="5:7" x14ac:dyDescent="0.3">
      <c r="E116" s="5"/>
      <c r="F116" s="5"/>
      <c r="G116" s="5"/>
    </row>
    <row r="117" spans="5:7" x14ac:dyDescent="0.3">
      <c r="E117" s="5"/>
      <c r="F117" s="5"/>
      <c r="G117" s="5"/>
    </row>
    <row r="118" spans="5:7" x14ac:dyDescent="0.3">
      <c r="E118" s="5"/>
      <c r="F118" s="5"/>
      <c r="G118" s="5"/>
    </row>
    <row r="119" spans="5:7" x14ac:dyDescent="0.3">
      <c r="E119" s="5"/>
      <c r="F119" s="5"/>
      <c r="G119" s="5"/>
    </row>
    <row r="120" spans="5:7" x14ac:dyDescent="0.3">
      <c r="E120" s="5"/>
      <c r="F120" s="5"/>
      <c r="G120" s="5"/>
    </row>
    <row r="121" spans="5:7" x14ac:dyDescent="0.3">
      <c r="E121" s="5"/>
      <c r="F121" s="5"/>
      <c r="G121" s="5"/>
    </row>
    <row r="122" spans="5:7" x14ac:dyDescent="0.3">
      <c r="E122" s="5"/>
      <c r="F122" s="5"/>
      <c r="G122" s="5"/>
    </row>
    <row r="123" spans="5:7" x14ac:dyDescent="0.3">
      <c r="E123" s="5"/>
      <c r="F123" s="5"/>
      <c r="G123" s="5"/>
    </row>
    <row r="124" spans="5:7" x14ac:dyDescent="0.3">
      <c r="E124" s="5"/>
      <c r="F124" s="5"/>
      <c r="G124" s="5"/>
    </row>
    <row r="125" spans="5:7" x14ac:dyDescent="0.3">
      <c r="E125" s="5"/>
      <c r="F125" s="5"/>
      <c r="G125" s="5"/>
    </row>
    <row r="126" spans="5:7" x14ac:dyDescent="0.3">
      <c r="E126" s="5"/>
      <c r="F126" s="5"/>
      <c r="G126" s="5"/>
    </row>
    <row r="127" spans="5:7" x14ac:dyDescent="0.3">
      <c r="E127" s="5"/>
      <c r="F127" s="5"/>
      <c r="G127" s="5"/>
    </row>
    <row r="128" spans="5:7" x14ac:dyDescent="0.3">
      <c r="E128" s="5"/>
      <c r="F128" s="5"/>
      <c r="G128" s="5"/>
    </row>
    <row r="129" spans="5:7" x14ac:dyDescent="0.3">
      <c r="E129" s="5"/>
      <c r="F129" s="5"/>
      <c r="G129" s="5"/>
    </row>
    <row r="130" spans="5:7" x14ac:dyDescent="0.3">
      <c r="E130" s="5"/>
      <c r="F130" s="5"/>
      <c r="G130" s="5"/>
    </row>
    <row r="131" spans="5:7" x14ac:dyDescent="0.3">
      <c r="E131" s="5"/>
      <c r="F131" s="5"/>
      <c r="G131" s="5"/>
    </row>
    <row r="132" spans="5:7" x14ac:dyDescent="0.3">
      <c r="E132" s="5"/>
      <c r="F132" s="5"/>
      <c r="G132" s="5"/>
    </row>
    <row r="133" spans="5:7" x14ac:dyDescent="0.3">
      <c r="E133" s="5"/>
      <c r="F133" s="5"/>
      <c r="G133" s="5"/>
    </row>
    <row r="134" spans="5:7" x14ac:dyDescent="0.3">
      <c r="E134" s="5"/>
      <c r="F134" s="5"/>
      <c r="G134" s="5"/>
    </row>
    <row r="135" spans="5:7" x14ac:dyDescent="0.3">
      <c r="E135" s="5"/>
      <c r="F135" s="5"/>
      <c r="G135" s="5"/>
    </row>
    <row r="136" spans="5:7" x14ac:dyDescent="0.3">
      <c r="E136" s="5"/>
      <c r="F136" s="5"/>
      <c r="G136" s="5"/>
    </row>
    <row r="137" spans="5:7" x14ac:dyDescent="0.3">
      <c r="E137" s="5"/>
      <c r="F137" s="5"/>
      <c r="G137" s="5"/>
    </row>
    <row r="138" spans="5:7" x14ac:dyDescent="0.3">
      <c r="E138" s="5"/>
      <c r="F138" s="5"/>
      <c r="G138" s="5"/>
    </row>
    <row r="139" spans="5:7" x14ac:dyDescent="0.3">
      <c r="E139" s="5"/>
      <c r="F139" s="5"/>
      <c r="G139" s="5"/>
    </row>
    <row r="140" spans="5:7" x14ac:dyDescent="0.3">
      <c r="E140" s="5"/>
      <c r="F140" s="5"/>
      <c r="G140" s="5"/>
    </row>
    <row r="141" spans="5:7" x14ac:dyDescent="0.3">
      <c r="E141" s="5"/>
      <c r="F141" s="5"/>
      <c r="G141" s="5"/>
    </row>
    <row r="142" spans="5:7" x14ac:dyDescent="0.3">
      <c r="E142" s="5"/>
      <c r="F142" s="5"/>
      <c r="G142" s="5"/>
    </row>
    <row r="143" spans="5:7" x14ac:dyDescent="0.3">
      <c r="E143" s="5"/>
      <c r="F143" s="5"/>
      <c r="G143" s="5"/>
    </row>
    <row r="144" spans="5:7" x14ac:dyDescent="0.3">
      <c r="E144" s="5"/>
      <c r="F144" s="5"/>
      <c r="G144" s="5"/>
    </row>
    <row r="145" spans="5:7" x14ac:dyDescent="0.3">
      <c r="E145" s="5"/>
      <c r="F145" s="5"/>
      <c r="G145" s="5"/>
    </row>
    <row r="146" spans="5:7" x14ac:dyDescent="0.3">
      <c r="E146" s="5"/>
      <c r="F146" s="5"/>
      <c r="G146" s="5"/>
    </row>
    <row r="147" spans="5:7" x14ac:dyDescent="0.3">
      <c r="E147" s="5"/>
      <c r="F147" s="5"/>
      <c r="G147" s="5"/>
    </row>
    <row r="148" spans="5:7" x14ac:dyDescent="0.3">
      <c r="E148" s="5"/>
      <c r="F148" s="5"/>
      <c r="G148" s="5"/>
    </row>
    <row r="149" spans="5:7" x14ac:dyDescent="0.3">
      <c r="E149" s="5"/>
      <c r="F149" s="5"/>
      <c r="G149" s="5"/>
    </row>
    <row r="150" spans="5:7" x14ac:dyDescent="0.3">
      <c r="E150" s="5"/>
      <c r="F150" s="5"/>
      <c r="G150" s="5"/>
    </row>
    <row r="151" spans="5:7" x14ac:dyDescent="0.3">
      <c r="E151" s="5"/>
      <c r="F151" s="5"/>
      <c r="G151" s="5"/>
    </row>
    <row r="152" spans="5:7" x14ac:dyDescent="0.3">
      <c r="E152" s="5"/>
      <c r="F152" s="5"/>
      <c r="G152" s="5"/>
    </row>
    <row r="153" spans="5:7" x14ac:dyDescent="0.3">
      <c r="E153" s="5"/>
      <c r="F153" s="5"/>
      <c r="G153" s="5"/>
    </row>
    <row r="154" spans="5:7" x14ac:dyDescent="0.3">
      <c r="E154" s="5"/>
      <c r="F154" s="5"/>
      <c r="G154" s="5"/>
    </row>
    <row r="155" spans="5:7" x14ac:dyDescent="0.3">
      <c r="E155" s="5"/>
      <c r="F155" s="5"/>
      <c r="G155" s="5"/>
    </row>
    <row r="156" spans="5:7" x14ac:dyDescent="0.3">
      <c r="E156" s="5"/>
      <c r="F156" s="5"/>
      <c r="G156" s="5"/>
    </row>
    <row r="157" spans="5:7" x14ac:dyDescent="0.3">
      <c r="E157" s="5"/>
      <c r="F157" s="5"/>
      <c r="G157" s="5"/>
    </row>
  </sheetData>
  <mergeCells count="11">
    <mergeCell ref="A2:A4"/>
    <mergeCell ref="H2:H4"/>
    <mergeCell ref="E2:E4"/>
    <mergeCell ref="F2:F4"/>
    <mergeCell ref="G2:G4"/>
    <mergeCell ref="J2:J4"/>
    <mergeCell ref="K2:K4"/>
    <mergeCell ref="I2:I4"/>
    <mergeCell ref="B2:B4"/>
    <mergeCell ref="C2:C4"/>
    <mergeCell ref="D2:D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C209" sqref="C209"/>
    </sheetView>
  </sheetViews>
  <sheetFormatPr baseColWidth="10" defaultRowHeight="14.4" x14ac:dyDescent="0.3"/>
  <cols>
    <col min="1" max="1" width="15.6640625" customWidth="1"/>
    <col min="2" max="2" width="15.88671875" customWidth="1"/>
    <col min="3" max="3" width="15.109375" customWidth="1"/>
  </cols>
  <sheetData>
    <row r="1" spans="1:3" ht="15" customHeight="1" x14ac:dyDescent="0.3">
      <c r="A1" s="121" t="s">
        <v>1</v>
      </c>
      <c r="B1" s="121" t="s">
        <v>2</v>
      </c>
      <c r="C1" s="121" t="s">
        <v>4</v>
      </c>
    </row>
    <row r="2" spans="1:3" ht="15" customHeight="1" x14ac:dyDescent="0.3">
      <c r="A2" s="121"/>
      <c r="B2" s="121"/>
      <c r="C2" s="121"/>
    </row>
    <row r="3" spans="1:3" ht="15" customHeight="1" x14ac:dyDescent="0.3">
      <c r="A3" s="121"/>
      <c r="B3" s="121"/>
      <c r="C3" s="121"/>
    </row>
    <row r="4" spans="1:3" ht="15.75" customHeight="1" thickBot="1" x14ac:dyDescent="0.35">
      <c r="A4" s="122"/>
      <c r="B4" s="122"/>
      <c r="C4" s="122"/>
    </row>
    <row r="5" spans="1:3" ht="16.2" thickTop="1" x14ac:dyDescent="0.3">
      <c r="A5" s="39" t="s">
        <v>26</v>
      </c>
      <c r="B5" s="3" t="s">
        <v>0</v>
      </c>
      <c r="C5" s="11">
        <f>'BP-RI'!H5</f>
        <v>164</v>
      </c>
    </row>
    <row r="6" spans="1:3" ht="15.6" x14ac:dyDescent="0.3">
      <c r="A6" s="35" t="s">
        <v>27</v>
      </c>
      <c r="B6" s="11">
        <f>'BP-RI'!E6</f>
        <v>3.8</v>
      </c>
      <c r="C6" s="11">
        <f>'BP-RI'!H6</f>
        <v>167.8</v>
      </c>
    </row>
    <row r="7" spans="1:3" ht="15.6" x14ac:dyDescent="0.3">
      <c r="A7" s="37" t="s">
        <v>28</v>
      </c>
      <c r="B7" s="11">
        <f>'BP-RI'!E7</f>
        <v>-18</v>
      </c>
      <c r="C7" s="11">
        <f>'BP-RI'!H7</f>
        <v>149.80000000000001</v>
      </c>
    </row>
    <row r="8" spans="1:3" ht="15.6" x14ac:dyDescent="0.3">
      <c r="A8" s="38" t="s">
        <v>29</v>
      </c>
      <c r="B8" s="11">
        <f>'BP-RI'!E8</f>
        <v>74</v>
      </c>
      <c r="C8" s="11">
        <f>'BP-RI'!H8</f>
        <v>223.8</v>
      </c>
    </row>
    <row r="9" spans="1:3" ht="15.6" x14ac:dyDescent="0.3">
      <c r="A9" s="39" t="s">
        <v>30</v>
      </c>
      <c r="B9" s="11">
        <f>'BP-RI'!E9</f>
        <v>112.1</v>
      </c>
      <c r="C9" s="11">
        <f>'BP-RI'!H9</f>
        <v>335.9</v>
      </c>
    </row>
    <row r="10" spans="1:3" ht="15.6" x14ac:dyDescent="0.3">
      <c r="A10" s="35" t="s">
        <v>31</v>
      </c>
      <c r="B10" s="11">
        <f>'BP-RI'!E10</f>
        <v>34.799999999999997</v>
      </c>
      <c r="C10" s="11">
        <f>'BP-RI'!H10</f>
        <v>370.7</v>
      </c>
    </row>
    <row r="11" spans="1:3" ht="15.6" x14ac:dyDescent="0.3">
      <c r="A11" s="37" t="s">
        <v>32</v>
      </c>
      <c r="B11" s="11">
        <f>'BP-RI'!E11</f>
        <v>-83.9</v>
      </c>
      <c r="C11" s="11">
        <f>'BP-RI'!H11</f>
        <v>286.79999999999995</v>
      </c>
    </row>
    <row r="12" spans="1:3" ht="15.6" x14ac:dyDescent="0.3">
      <c r="A12" s="38" t="s">
        <v>33</v>
      </c>
      <c r="B12" s="11">
        <f>'BP-RI'!E12</f>
        <v>19.399999999999999</v>
      </c>
      <c r="C12" s="11">
        <f>'BP-RI'!H12</f>
        <v>306.19999999999993</v>
      </c>
    </row>
    <row r="13" spans="1:3" ht="15.6" x14ac:dyDescent="0.3">
      <c r="A13" s="39" t="s">
        <v>34</v>
      </c>
      <c r="B13" s="11">
        <f>'BP-RI'!E13</f>
        <v>22.2</v>
      </c>
      <c r="C13" s="11">
        <f>'BP-RI'!H13</f>
        <v>328.39999999999992</v>
      </c>
    </row>
    <row r="14" spans="1:3" ht="15.6" x14ac:dyDescent="0.3">
      <c r="A14" s="35" t="s">
        <v>35</v>
      </c>
      <c r="B14" s="11">
        <f>'BP-RI'!E14</f>
        <v>-28.9</v>
      </c>
      <c r="C14" s="11">
        <f>'BP-RI'!H14</f>
        <v>299.49999999999994</v>
      </c>
    </row>
    <row r="15" spans="1:3" ht="15.6" x14ac:dyDescent="0.3">
      <c r="A15" s="37" t="s">
        <v>36</v>
      </c>
      <c r="B15" s="11">
        <f>'BP-RI'!E15</f>
        <v>-103.6</v>
      </c>
      <c r="C15" s="11">
        <f>'BP-RI'!H15</f>
        <v>195.89999999999995</v>
      </c>
    </row>
    <row r="16" spans="1:3" ht="15.6" x14ac:dyDescent="0.3">
      <c r="A16" s="38" t="s">
        <v>37</v>
      </c>
      <c r="B16" s="11">
        <f>'BP-RI'!E16</f>
        <v>59.6</v>
      </c>
      <c r="C16" s="11">
        <f>'BP-RI'!H16</f>
        <v>255.49999999999994</v>
      </c>
    </row>
    <row r="17" spans="1:3" ht="15.6" x14ac:dyDescent="0.3">
      <c r="A17" s="39" t="s">
        <v>38</v>
      </c>
      <c r="B17" s="11">
        <f>'BP-RI'!E17</f>
        <v>52.3</v>
      </c>
      <c r="C17" s="11">
        <f>'BP-RI'!H17</f>
        <v>307.79999999999995</v>
      </c>
    </row>
    <row r="18" spans="1:3" ht="15.6" x14ac:dyDescent="0.3">
      <c r="A18" s="35" t="s">
        <v>39</v>
      </c>
      <c r="B18" s="11">
        <f>'BP-RI'!E18</f>
        <v>2</v>
      </c>
      <c r="C18" s="11">
        <f>'BP-RI'!H18</f>
        <v>309.79999999999995</v>
      </c>
    </row>
    <row r="19" spans="1:3" ht="15.6" x14ac:dyDescent="0.3">
      <c r="A19" s="37" t="s">
        <v>40</v>
      </c>
      <c r="B19" s="11">
        <f>'BP-RI'!E19</f>
        <v>-48.2</v>
      </c>
      <c r="C19" s="11">
        <f>'BP-RI'!H19</f>
        <v>261.59999999999997</v>
      </c>
    </row>
    <row r="20" spans="1:3" ht="15.6" x14ac:dyDescent="0.3">
      <c r="A20" s="38" t="s">
        <v>41</v>
      </c>
      <c r="B20" s="11">
        <f>'BP-RI'!E20</f>
        <v>-22.6</v>
      </c>
      <c r="C20" s="11">
        <f>'BP-RI'!H20</f>
        <v>238.99999999999997</v>
      </c>
    </row>
    <row r="21" spans="1:3" ht="15.6" x14ac:dyDescent="0.3">
      <c r="A21" s="39" t="s">
        <v>42</v>
      </c>
      <c r="B21" s="11">
        <f>'BP-RI'!E21</f>
        <v>27</v>
      </c>
      <c r="C21" s="11">
        <f>'BP-RI'!H21</f>
        <v>266</v>
      </c>
    </row>
    <row r="22" spans="1:3" ht="15.6" x14ac:dyDescent="0.3">
      <c r="A22" s="35" t="s">
        <v>43</v>
      </c>
      <c r="B22" s="11">
        <f>'BP-RI'!E22</f>
        <v>-11.6</v>
      </c>
      <c r="C22" s="11">
        <f>'BP-RI'!H22</f>
        <v>254.4</v>
      </c>
    </row>
    <row r="23" spans="1:3" ht="15.6" x14ac:dyDescent="0.3">
      <c r="A23" s="37" t="s">
        <v>44</v>
      </c>
      <c r="B23" s="11">
        <f>'BP-RI'!E23</f>
        <v>-116</v>
      </c>
      <c r="C23" s="11">
        <f>'BP-RI'!H23</f>
        <v>138.4</v>
      </c>
    </row>
    <row r="24" spans="1:3" ht="15.6" x14ac:dyDescent="0.3">
      <c r="A24" s="38" t="s">
        <v>45</v>
      </c>
      <c r="B24" s="11">
        <f>'BP-RI'!E24</f>
        <v>37.799999999999997</v>
      </c>
      <c r="C24" s="11">
        <f>'BP-RI'!H24</f>
        <v>176.2</v>
      </c>
    </row>
    <row r="25" spans="1:3" ht="15.6" x14ac:dyDescent="0.3">
      <c r="A25" s="39" t="s">
        <v>46</v>
      </c>
      <c r="B25" s="11">
        <f>'BP-RI'!E25</f>
        <v>63.8</v>
      </c>
      <c r="C25" s="11">
        <f>'BP-RI'!H25</f>
        <v>240</v>
      </c>
    </row>
    <row r="26" spans="1:3" ht="15.6" x14ac:dyDescent="0.3">
      <c r="A26" s="35" t="s">
        <v>47</v>
      </c>
      <c r="B26" s="11">
        <f>'BP-RI'!E26</f>
        <v>54.8</v>
      </c>
      <c r="C26" s="11">
        <f>'BP-RI'!H26</f>
        <v>294.8</v>
      </c>
    </row>
    <row r="27" spans="1:3" ht="15.6" x14ac:dyDescent="0.3">
      <c r="A27" s="37" t="s">
        <v>48</v>
      </c>
      <c r="B27" s="11">
        <f>'BP-RI'!E27</f>
        <v>20</v>
      </c>
      <c r="C27" s="11">
        <f>'BP-RI'!H27</f>
        <v>314.8</v>
      </c>
    </row>
    <row r="28" spans="1:3" ht="15.6" x14ac:dyDescent="0.3">
      <c r="A28" s="38" t="s">
        <v>49</v>
      </c>
      <c r="B28" s="11">
        <f>'BP-RI'!E28</f>
        <v>55.8</v>
      </c>
      <c r="C28" s="11">
        <f>'BP-RI'!H28</f>
        <v>370.6</v>
      </c>
    </row>
    <row r="29" spans="1:3" ht="15.6" x14ac:dyDescent="0.3">
      <c r="A29" s="39" t="s">
        <v>50</v>
      </c>
      <c r="B29" s="11">
        <f>'BP-RI'!E29</f>
        <v>71</v>
      </c>
      <c r="C29" s="11">
        <f>'BP-RI'!H29</f>
        <v>441.6</v>
      </c>
    </row>
    <row r="30" spans="1:3" ht="15.6" x14ac:dyDescent="0.3">
      <c r="A30" s="35" t="s">
        <v>51</v>
      </c>
      <c r="B30" s="11">
        <f>'BP-RI'!E30</f>
        <v>12.1</v>
      </c>
      <c r="C30" s="11">
        <f>'BP-RI'!H30</f>
        <v>453.70000000000005</v>
      </c>
    </row>
    <row r="31" spans="1:3" ht="15.6" x14ac:dyDescent="0.3">
      <c r="A31" s="37" t="s">
        <v>52</v>
      </c>
      <c r="B31" s="11">
        <f>'BP-RI'!E31</f>
        <v>-36.799999999999997</v>
      </c>
      <c r="C31" s="11">
        <f>'BP-RI'!H31</f>
        <v>416.90000000000003</v>
      </c>
    </row>
    <row r="32" spans="1:3" ht="15.6" x14ac:dyDescent="0.3">
      <c r="A32" s="38" t="s">
        <v>53</v>
      </c>
      <c r="B32" s="11">
        <f>'BP-RI'!E32</f>
        <v>33.1</v>
      </c>
      <c r="C32" s="11">
        <f>'BP-RI'!H32</f>
        <v>450.00000000000006</v>
      </c>
    </row>
    <row r="33" spans="1:3" ht="15.6" x14ac:dyDescent="0.3">
      <c r="A33" s="39" t="s">
        <v>54</v>
      </c>
      <c r="B33" s="11">
        <f>'BP-RI'!E33</f>
        <v>52.8</v>
      </c>
      <c r="C33" s="11">
        <f>'BP-RI'!H33</f>
        <v>502.80000000000007</v>
      </c>
    </row>
    <row r="34" spans="1:3" ht="15.6" x14ac:dyDescent="0.3">
      <c r="A34" s="35" t="s">
        <v>55</v>
      </c>
      <c r="B34" s="11">
        <f>'BP-RI'!E34</f>
        <v>-11.3</v>
      </c>
      <c r="C34" s="11">
        <f>'BP-RI'!H34</f>
        <v>491.50000000000006</v>
      </c>
    </row>
    <row r="35" spans="1:3" ht="15.6" x14ac:dyDescent="0.3">
      <c r="A35" s="37" t="s">
        <v>56</v>
      </c>
      <c r="B35" s="11">
        <f>'BP-RI'!E35</f>
        <v>-53.2</v>
      </c>
      <c r="C35" s="11">
        <f>'BP-RI'!H35</f>
        <v>438.30000000000007</v>
      </c>
    </row>
    <row r="36" spans="1:3" ht="15.6" x14ac:dyDescent="0.3">
      <c r="A36" s="38" t="s">
        <v>57</v>
      </c>
      <c r="B36" s="11">
        <f>'BP-RI'!E36</f>
        <v>22.1</v>
      </c>
      <c r="C36" s="11">
        <f>'BP-RI'!H36</f>
        <v>460.40000000000009</v>
      </c>
    </row>
    <row r="37" spans="1:3" ht="15.6" x14ac:dyDescent="0.3">
      <c r="A37" s="39" t="s">
        <v>58</v>
      </c>
      <c r="B37" s="11">
        <f>'BP-RI'!E37</f>
        <v>28.9</v>
      </c>
      <c r="C37" s="11">
        <f>'BP-RI'!H37</f>
        <v>489.30000000000007</v>
      </c>
    </row>
    <row r="38" spans="1:3" ht="15.6" x14ac:dyDescent="0.3">
      <c r="A38" s="35" t="s">
        <v>59</v>
      </c>
      <c r="B38" s="11">
        <f>'BP-RI'!E38</f>
        <v>-54.1</v>
      </c>
      <c r="C38" s="11">
        <f>'BP-RI'!H38</f>
        <v>435.20000000000005</v>
      </c>
    </row>
    <row r="39" spans="1:3" ht="15.6" x14ac:dyDescent="0.3">
      <c r="A39" s="37" t="s">
        <v>60</v>
      </c>
      <c r="B39" s="11">
        <f>'BP-RI'!E39</f>
        <v>-63.1</v>
      </c>
      <c r="C39" s="11">
        <f>'BP-RI'!H39</f>
        <v>372.1</v>
      </c>
    </row>
    <row r="40" spans="1:3" ht="15.6" x14ac:dyDescent="0.3">
      <c r="A40" s="38" t="s">
        <v>61</v>
      </c>
      <c r="B40" s="11">
        <f>'BP-RI'!E40</f>
        <v>12</v>
      </c>
      <c r="C40" s="11">
        <f>'BP-RI'!H40</f>
        <v>384.1</v>
      </c>
    </row>
    <row r="41" spans="1:3" ht="15.6" x14ac:dyDescent="0.3">
      <c r="A41" s="39" t="s">
        <v>62</v>
      </c>
      <c r="B41" s="11">
        <f>'BP-RI'!E41</f>
        <v>27.9</v>
      </c>
      <c r="C41" s="11">
        <f>'BP-RI'!H41</f>
        <v>412</v>
      </c>
    </row>
    <row r="42" spans="1:3" ht="15.6" x14ac:dyDescent="0.3">
      <c r="A42" s="35" t="s">
        <v>63</v>
      </c>
      <c r="B42" s="11">
        <f>'BP-RI'!E42</f>
        <v>-15.1</v>
      </c>
      <c r="C42" s="11">
        <f>'BP-RI'!H42</f>
        <v>396.9</v>
      </c>
    </row>
    <row r="43" spans="1:3" ht="15.6" x14ac:dyDescent="0.3">
      <c r="A43" s="37" t="s">
        <v>64</v>
      </c>
      <c r="B43" s="11">
        <f>'BP-RI'!E43</f>
        <v>13.1</v>
      </c>
      <c r="C43" s="11">
        <f>'BP-RI'!H43</f>
        <v>410</v>
      </c>
    </row>
    <row r="44" spans="1:3" ht="15.6" x14ac:dyDescent="0.3">
      <c r="A44" s="38" t="s">
        <v>65</v>
      </c>
      <c r="B44" s="11">
        <f>'BP-RI'!E44</f>
        <v>9</v>
      </c>
      <c r="C44" s="11">
        <f>'BP-RI'!H44</f>
        <v>419</v>
      </c>
    </row>
    <row r="45" spans="1:3" ht="15.6" x14ac:dyDescent="0.3">
      <c r="A45" s="39" t="s">
        <v>66</v>
      </c>
      <c r="B45" s="11">
        <f>'BP-RI'!E45</f>
        <v>49</v>
      </c>
      <c r="C45" s="11">
        <f>'BP-RI'!H45</f>
        <v>468</v>
      </c>
    </row>
    <row r="46" spans="1:3" ht="15.6" x14ac:dyDescent="0.3">
      <c r="A46" s="35" t="s">
        <v>67</v>
      </c>
      <c r="B46" s="11">
        <f>'BP-RI'!E46</f>
        <v>10.8</v>
      </c>
      <c r="C46" s="11">
        <f>'BP-RI'!H46</f>
        <v>478.8</v>
      </c>
    </row>
    <row r="47" spans="1:3" ht="15.6" x14ac:dyDescent="0.3">
      <c r="A47" s="37" t="s">
        <v>68</v>
      </c>
      <c r="B47" s="11">
        <f>'BP-RI'!E47</f>
        <v>-32</v>
      </c>
      <c r="C47" s="11">
        <f>'BP-RI'!H47</f>
        <v>446.8</v>
      </c>
    </row>
    <row r="48" spans="1:3" ht="15.6" x14ac:dyDescent="0.3">
      <c r="A48" s="38" t="s">
        <v>69</v>
      </c>
      <c r="B48" s="11">
        <f>'BP-RI'!E48</f>
        <v>-38.200000000000003</v>
      </c>
      <c r="C48" s="11">
        <f>'BP-RI'!H48</f>
        <v>408.6</v>
      </c>
    </row>
    <row r="49" spans="1:3" ht="15.6" x14ac:dyDescent="0.3">
      <c r="A49" s="39" t="s">
        <v>70</v>
      </c>
      <c r="B49" s="11">
        <f>'BP-RI'!E49</f>
        <v>50.8</v>
      </c>
      <c r="C49" s="11">
        <f>'BP-RI'!H49</f>
        <v>459.40000000000003</v>
      </c>
    </row>
    <row r="50" spans="1:3" ht="15.6" x14ac:dyDescent="0.3">
      <c r="A50" s="35" t="s">
        <v>71</v>
      </c>
      <c r="B50" s="11">
        <f>'BP-RI'!E50</f>
        <v>-83.9</v>
      </c>
      <c r="C50" s="11">
        <f>'BP-RI'!H50</f>
        <v>375.5</v>
      </c>
    </row>
    <row r="51" spans="1:3" ht="15.6" x14ac:dyDescent="0.3">
      <c r="A51" s="37" t="s">
        <v>72</v>
      </c>
      <c r="B51" s="11">
        <f>'BP-RI'!E51</f>
        <v>-41.3</v>
      </c>
      <c r="C51" s="11">
        <f>'BP-RI'!H51</f>
        <v>334.2</v>
      </c>
    </row>
    <row r="52" spans="1:3" ht="15.6" x14ac:dyDescent="0.3">
      <c r="A52" s="38" t="s">
        <v>73</v>
      </c>
      <c r="B52" s="11">
        <f>'BP-RI'!E52</f>
        <v>40.799999999999997</v>
      </c>
      <c r="C52" s="11">
        <f>'BP-RI'!H52</f>
        <v>375</v>
      </c>
    </row>
    <row r="53" spans="1:3" ht="15.6" x14ac:dyDescent="0.3">
      <c r="A53" s="39" t="s">
        <v>74</v>
      </c>
      <c r="B53" s="11">
        <f>'BP-RI'!E53</f>
        <v>62.9</v>
      </c>
      <c r="C53" s="11">
        <f>'BP-RI'!H53</f>
        <v>437.9</v>
      </c>
    </row>
    <row r="54" spans="1:3" ht="15.6" x14ac:dyDescent="0.3">
      <c r="A54" s="35" t="s">
        <v>75</v>
      </c>
      <c r="B54" s="11">
        <f>'BP-RI'!E54</f>
        <v>-5.7</v>
      </c>
      <c r="C54" s="11">
        <f>'BP-RI'!H54</f>
        <v>432.2</v>
      </c>
    </row>
    <row r="55" spans="1:3" ht="15.6" x14ac:dyDescent="0.3">
      <c r="A55" s="37" t="s">
        <v>76</v>
      </c>
      <c r="B55" s="11">
        <f>'BP-RI'!E55</f>
        <v>-41.6</v>
      </c>
      <c r="C55" s="11">
        <f>'BP-RI'!H55</f>
        <v>390.59999999999997</v>
      </c>
    </row>
    <row r="56" spans="1:3" ht="15.6" x14ac:dyDescent="0.3">
      <c r="A56" s="38" t="s">
        <v>77</v>
      </c>
      <c r="B56" s="11">
        <f>'BP-RI'!E56</f>
        <v>1.2</v>
      </c>
      <c r="C56" s="11">
        <f>'BP-RI'!H56</f>
        <v>391.79999999999995</v>
      </c>
    </row>
    <row r="57" spans="1:3" ht="15.6" x14ac:dyDescent="0.3">
      <c r="A57" s="39" t="s">
        <v>78</v>
      </c>
      <c r="B57" s="11">
        <f>'BP-RI'!E57</f>
        <v>63</v>
      </c>
      <c r="C57" s="11">
        <f>'BP-RI'!H57</f>
        <v>454.79999999999995</v>
      </c>
    </row>
    <row r="58" spans="1:3" ht="15.6" x14ac:dyDescent="0.3">
      <c r="A58" s="35" t="s">
        <v>79</v>
      </c>
      <c r="B58" s="11">
        <f>'BP-RI'!E58</f>
        <v>15.2</v>
      </c>
      <c r="C58" s="11">
        <f>'BP-RI'!H58</f>
        <v>469.99999999999994</v>
      </c>
    </row>
    <row r="59" spans="1:3" ht="15.6" x14ac:dyDescent="0.3">
      <c r="A59" s="37" t="s">
        <v>80</v>
      </c>
      <c r="B59" s="11">
        <f>'BP-RI'!E59</f>
        <v>-5.6</v>
      </c>
      <c r="C59" s="11">
        <f>'BP-RI'!H59</f>
        <v>464.39999999999992</v>
      </c>
    </row>
    <row r="60" spans="1:3" ht="15.6" x14ac:dyDescent="0.3">
      <c r="A60" s="38" t="s">
        <v>81</v>
      </c>
      <c r="B60" s="11">
        <f>'BP-RI'!E60</f>
        <v>37.1</v>
      </c>
      <c r="C60" s="11">
        <f>'BP-RI'!H60</f>
        <v>501.49999999999994</v>
      </c>
    </row>
    <row r="61" spans="1:3" ht="15.6" x14ac:dyDescent="0.3">
      <c r="A61" s="39" t="s">
        <v>82</v>
      </c>
      <c r="B61" s="11">
        <f>'BP-RI'!E61</f>
        <v>63</v>
      </c>
      <c r="C61" s="11">
        <f>'BP-RI'!H61</f>
        <v>564.5</v>
      </c>
    </row>
    <row r="62" spans="1:3" ht="15.6" x14ac:dyDescent="0.3">
      <c r="A62" s="35" t="s">
        <v>83</v>
      </c>
      <c r="B62" s="11">
        <f>'BP-RI'!E62</f>
        <v>12.1</v>
      </c>
      <c r="C62" s="11">
        <f>'BP-RI'!H62</f>
        <v>576.6</v>
      </c>
    </row>
    <row r="63" spans="1:3" ht="15.6" x14ac:dyDescent="0.3">
      <c r="A63" s="37" t="s">
        <v>84</v>
      </c>
      <c r="B63" s="11">
        <f>'BP-RI'!E63</f>
        <v>-51.9</v>
      </c>
      <c r="C63" s="11">
        <f>'BP-RI'!H63</f>
        <v>524.70000000000005</v>
      </c>
    </row>
    <row r="64" spans="1:3" ht="15.6" x14ac:dyDescent="0.3">
      <c r="A64" s="38" t="s">
        <v>85</v>
      </c>
      <c r="B64" s="11">
        <f>'BP-RI'!E64</f>
        <v>-5.0999999999999996</v>
      </c>
      <c r="C64" s="11">
        <f>'BP-RI'!H64</f>
        <v>519.6</v>
      </c>
    </row>
    <row r="65" spans="1:3" ht="15.6" x14ac:dyDescent="0.3">
      <c r="A65" s="39" t="s">
        <v>86</v>
      </c>
      <c r="B65" s="11">
        <f>'BP-RI'!E65</f>
        <v>76.5</v>
      </c>
      <c r="C65" s="11">
        <f>'BP-RI'!H65</f>
        <v>596.1</v>
      </c>
    </row>
    <row r="66" spans="1:3" ht="15.6" x14ac:dyDescent="0.3">
      <c r="A66" s="35" t="s">
        <v>87</v>
      </c>
      <c r="B66" s="11">
        <f>'BP-RI'!E66</f>
        <v>-8.8000000000000007</v>
      </c>
      <c r="C66" s="11">
        <f>'BP-RI'!H66</f>
        <v>587.30000000000007</v>
      </c>
    </row>
    <row r="67" spans="1:3" ht="15.6" x14ac:dyDescent="0.3">
      <c r="A67" s="37" t="s">
        <v>88</v>
      </c>
      <c r="B67" s="11">
        <f>'BP-RI'!E67</f>
        <v>-88.6</v>
      </c>
      <c r="C67" s="11">
        <f>'BP-RI'!H67</f>
        <v>498.70000000000005</v>
      </c>
    </row>
    <row r="68" spans="1:3" ht="15.6" x14ac:dyDescent="0.3">
      <c r="A68" s="38" t="s">
        <v>89</v>
      </c>
      <c r="B68" s="11">
        <f>'BP-RI'!E68</f>
        <v>40.799999999999997</v>
      </c>
      <c r="C68" s="11">
        <f>'BP-RI'!H68</f>
        <v>539.5</v>
      </c>
    </row>
    <row r="69" spans="1:3" ht="15.6" x14ac:dyDescent="0.3">
      <c r="A69" s="39" t="s">
        <v>90</v>
      </c>
      <c r="B69" s="11">
        <f>'BP-RI'!E69</f>
        <v>35.700000000000003</v>
      </c>
      <c r="C69" s="11">
        <f>'BP-RI'!H69</f>
        <v>575.20000000000005</v>
      </c>
    </row>
    <row r="70" spans="1:3" ht="15.6" x14ac:dyDescent="0.3">
      <c r="A70" s="35" t="s">
        <v>91</v>
      </c>
      <c r="B70" s="11">
        <f>'BP-RI'!E70</f>
        <v>11.1</v>
      </c>
      <c r="C70" s="11">
        <f>'BP-RI'!H70</f>
        <v>586.30000000000007</v>
      </c>
    </row>
    <row r="71" spans="1:3" ht="15.6" x14ac:dyDescent="0.3">
      <c r="A71" s="37" t="s">
        <v>92</v>
      </c>
      <c r="B71" s="11">
        <f>'BP-RI'!E71</f>
        <v>-25.2</v>
      </c>
      <c r="C71" s="11">
        <f>'BP-RI'!H71</f>
        <v>561.1</v>
      </c>
    </row>
    <row r="72" spans="1:3" ht="15.6" x14ac:dyDescent="0.3">
      <c r="A72" s="38" t="s">
        <v>93</v>
      </c>
      <c r="B72" s="11">
        <f>'BP-RI'!E72</f>
        <v>-32.9</v>
      </c>
      <c r="C72" s="11">
        <f>'BP-RI'!H72</f>
        <v>528.20000000000005</v>
      </c>
    </row>
    <row r="73" spans="1:3" ht="15.6" x14ac:dyDescent="0.3">
      <c r="A73" s="39" t="s">
        <v>94</v>
      </c>
      <c r="B73" s="11">
        <f>'BP-RI'!E73</f>
        <v>53</v>
      </c>
      <c r="C73" s="11">
        <f>'BP-RI'!H73</f>
        <v>581.20000000000005</v>
      </c>
    </row>
    <row r="74" spans="1:3" ht="15.6" x14ac:dyDescent="0.3">
      <c r="A74" s="35" t="s">
        <v>95</v>
      </c>
      <c r="B74" s="11">
        <f>'BP-RI'!E74</f>
        <v>19.2</v>
      </c>
      <c r="C74" s="11">
        <f>'BP-RI'!H74</f>
        <v>600.40000000000009</v>
      </c>
    </row>
    <row r="75" spans="1:3" ht="15.6" x14ac:dyDescent="0.3">
      <c r="A75" s="37" t="s">
        <v>96</v>
      </c>
      <c r="B75" s="11">
        <f>'BP-RI'!E75</f>
        <v>31.6</v>
      </c>
      <c r="C75" s="11">
        <f>'BP-RI'!H75</f>
        <v>632.00000000000011</v>
      </c>
    </row>
    <row r="76" spans="1:3" ht="15.6" x14ac:dyDescent="0.3">
      <c r="A76" s="38" t="s">
        <v>97</v>
      </c>
      <c r="B76" s="11">
        <f>'BP-RI'!E76</f>
        <v>-7.8</v>
      </c>
      <c r="C76" s="11">
        <f>'BP-RI'!H76</f>
        <v>624.20000000000016</v>
      </c>
    </row>
    <row r="77" spans="1:3" ht="15.6" x14ac:dyDescent="0.3">
      <c r="A77" s="39" t="s">
        <v>98</v>
      </c>
      <c r="B77" s="11">
        <f>'BP-RI'!E77</f>
        <v>-3.2</v>
      </c>
      <c r="C77" s="11">
        <f>'BP-RI'!H77</f>
        <v>621.00000000000011</v>
      </c>
    </row>
    <row r="78" spans="1:3" ht="15.6" x14ac:dyDescent="0.3">
      <c r="A78" s="35" t="s">
        <v>99</v>
      </c>
      <c r="B78" s="11">
        <f>'BP-RI'!E78</f>
        <v>-7.4</v>
      </c>
      <c r="C78" s="11">
        <f>'BP-RI'!H78</f>
        <v>613.60000000000014</v>
      </c>
    </row>
    <row r="79" spans="1:3" ht="15.6" x14ac:dyDescent="0.3">
      <c r="A79" s="37" t="s">
        <v>100</v>
      </c>
      <c r="B79" s="11">
        <f>'BP-RI'!E79</f>
        <v>0.9</v>
      </c>
      <c r="C79" s="11">
        <f>'BP-RI'!H79</f>
        <v>614.50000000000011</v>
      </c>
    </row>
    <row r="80" spans="1:3" ht="15.6" x14ac:dyDescent="0.3">
      <c r="A80" s="38" t="s">
        <v>101</v>
      </c>
      <c r="B80" s="11">
        <f>'BP-RI'!E80</f>
        <v>-13</v>
      </c>
      <c r="C80" s="11">
        <f>'BP-RI'!H80</f>
        <v>601.50000000000011</v>
      </c>
    </row>
    <row r="81" spans="1:3" ht="15.6" x14ac:dyDescent="0.3">
      <c r="A81" s="39" t="s">
        <v>102</v>
      </c>
      <c r="B81" s="11">
        <f>'BP-RI'!E81</f>
        <v>68.5</v>
      </c>
      <c r="C81" s="11">
        <f>'BP-RI'!H81</f>
        <v>670.00000000000011</v>
      </c>
    </row>
    <row r="82" spans="1:3" ht="15.6" x14ac:dyDescent="0.3">
      <c r="A82" s="35" t="s">
        <v>103</v>
      </c>
      <c r="B82" s="11">
        <f>'BP-RI'!E82</f>
        <v>3.4</v>
      </c>
      <c r="C82" s="11">
        <f>'BP-RI'!H82</f>
        <v>673.40000000000009</v>
      </c>
    </row>
    <row r="83" spans="1:3" ht="15.6" x14ac:dyDescent="0.3">
      <c r="A83" s="37" t="s">
        <v>104</v>
      </c>
      <c r="B83" s="11">
        <f>'BP-RI'!E83</f>
        <v>27.6</v>
      </c>
      <c r="C83" s="11">
        <f>'BP-RI'!H83</f>
        <v>701.00000000000011</v>
      </c>
    </row>
    <row r="84" spans="1:3" ht="15.6" x14ac:dyDescent="0.3">
      <c r="A84" s="38" t="s">
        <v>105</v>
      </c>
      <c r="B84" s="11">
        <f>'BP-RI'!E84</f>
        <v>-30.6</v>
      </c>
      <c r="C84" s="11">
        <f>'BP-RI'!H84</f>
        <v>670.40000000000009</v>
      </c>
    </row>
    <row r="85" spans="1:3" ht="15.6" x14ac:dyDescent="0.3">
      <c r="A85" s="39" t="s">
        <v>106</v>
      </c>
      <c r="B85" s="11">
        <f>'BP-RI'!E85</f>
        <v>47.6</v>
      </c>
      <c r="C85" s="11">
        <f>'BP-RI'!H85</f>
        <v>718.00000000000011</v>
      </c>
    </row>
    <row r="86" spans="1:3" ht="15.6" x14ac:dyDescent="0.3">
      <c r="A86" s="35" t="s">
        <v>107</v>
      </c>
      <c r="B86" s="11">
        <f>'BP-RI'!E86</f>
        <v>51.9</v>
      </c>
      <c r="C86" s="11">
        <f>'BP-RI'!H86</f>
        <v>769.90000000000009</v>
      </c>
    </row>
    <row r="87" spans="1:3" ht="15.6" x14ac:dyDescent="0.3">
      <c r="A87" s="37" t="s">
        <v>108</v>
      </c>
      <c r="B87" s="11">
        <f>'BP-RI'!E87</f>
        <v>-27.6</v>
      </c>
      <c r="C87" s="11">
        <f>'BP-RI'!H87</f>
        <v>742.30000000000007</v>
      </c>
    </row>
    <row r="88" spans="1:3" ht="15.6" x14ac:dyDescent="0.3">
      <c r="A88" s="38" t="s">
        <v>109</v>
      </c>
      <c r="B88" s="11">
        <f>'BP-RI'!E88</f>
        <v>-13.7</v>
      </c>
      <c r="C88" s="11">
        <f>'BP-RI'!H88</f>
        <v>728.6</v>
      </c>
    </row>
    <row r="89" spans="1:3" ht="15.6" x14ac:dyDescent="0.3">
      <c r="A89" s="39" t="s">
        <v>110</v>
      </c>
      <c r="B89" s="11">
        <f>'BP-RI'!E89</f>
        <v>91.5</v>
      </c>
      <c r="C89" s="11">
        <f>'BP-RI'!H89</f>
        <v>820.1</v>
      </c>
    </row>
    <row r="90" spans="1:3" ht="15.6" x14ac:dyDescent="0.3">
      <c r="A90" s="35" t="s">
        <v>111</v>
      </c>
      <c r="B90" s="11">
        <f>'BP-RI'!E90</f>
        <v>100</v>
      </c>
      <c r="C90" s="11">
        <f>'BP-RI'!H90</f>
        <v>920.1</v>
      </c>
    </row>
    <row r="91" spans="1:3" ht="15.6" x14ac:dyDescent="0.3">
      <c r="A91" s="37" t="s">
        <v>112</v>
      </c>
      <c r="B91" s="11">
        <f>'BP-RI'!E91</f>
        <v>39.9</v>
      </c>
      <c r="C91" s="11">
        <f>'BP-RI'!H91</f>
        <v>960</v>
      </c>
    </row>
    <row r="92" spans="1:3" ht="15.6" x14ac:dyDescent="0.3">
      <c r="A92" s="38" t="s">
        <v>113</v>
      </c>
      <c r="B92" s="11">
        <f>'BP-RI'!E92</f>
        <v>29.6</v>
      </c>
      <c r="C92" s="11">
        <f>'BP-RI'!H92</f>
        <v>989.6</v>
      </c>
    </row>
    <row r="93" spans="1:3" ht="15.6" x14ac:dyDescent="0.3">
      <c r="A93" s="39" t="s">
        <v>114</v>
      </c>
      <c r="B93" s="11">
        <f>'BP-RI'!E93</f>
        <v>30.4</v>
      </c>
      <c r="C93" s="11">
        <f>'BP-RI'!H93</f>
        <v>1020</v>
      </c>
    </row>
    <row r="94" spans="1:3" ht="15.6" x14ac:dyDescent="0.3">
      <c r="A94" s="35" t="s">
        <v>115</v>
      </c>
      <c r="B94" s="11">
        <f>'BP-RI'!E94</f>
        <v>99.5</v>
      </c>
      <c r="C94" s="11">
        <f>'BP-RI'!H94</f>
        <v>1119.5</v>
      </c>
    </row>
    <row r="95" spans="1:3" ht="15.6" x14ac:dyDescent="0.3">
      <c r="A95" s="37" t="s">
        <v>116</v>
      </c>
      <c r="B95" s="11">
        <f>'BP-RI'!E95</f>
        <v>163.6</v>
      </c>
      <c r="C95" s="11">
        <f>'BP-RI'!H95</f>
        <v>1283.0999999999999</v>
      </c>
    </row>
    <row r="96" spans="1:3" ht="15.6" x14ac:dyDescent="0.3">
      <c r="A96" s="38" t="s">
        <v>117</v>
      </c>
      <c r="B96" s="11">
        <f>'BP-RI'!E96</f>
        <v>-30.3</v>
      </c>
      <c r="C96" s="11">
        <f>'BP-RI'!H96</f>
        <v>1252.8</v>
      </c>
    </row>
    <row r="97" spans="1:5" ht="15.6" x14ac:dyDescent="0.3">
      <c r="A97" s="39" t="s">
        <v>118</v>
      </c>
      <c r="B97" s="11">
        <f>'BP-RI'!E97</f>
        <v>31.9</v>
      </c>
      <c r="C97" s="11">
        <f>'BP-RI'!H97</f>
        <v>1284.7</v>
      </c>
    </row>
    <row r="98" spans="1:5" ht="15.6" x14ac:dyDescent="0.3">
      <c r="A98" s="35" t="s">
        <v>119</v>
      </c>
      <c r="B98" s="11">
        <f>'BP-RI'!E98</f>
        <v>38.9</v>
      </c>
      <c r="C98" s="11">
        <f>'BP-RI'!H98</f>
        <v>1323.6000000000001</v>
      </c>
    </row>
    <row r="99" spans="1:5" ht="15.6" x14ac:dyDescent="0.3">
      <c r="A99" s="37" t="s">
        <v>120</v>
      </c>
      <c r="B99" s="11">
        <f>'BP-RI'!E99</f>
        <v>-53.2</v>
      </c>
      <c r="C99" s="11">
        <f>'BP-RI'!H99</f>
        <v>1270.4000000000001</v>
      </c>
    </row>
    <row r="100" spans="1:5" ht="15.6" x14ac:dyDescent="0.3">
      <c r="A100" s="38" t="s">
        <v>121</v>
      </c>
      <c r="B100" s="11">
        <f>'BP-RI'!E100</f>
        <v>-113.6</v>
      </c>
      <c r="C100" s="11">
        <f>'BP-RI'!H100</f>
        <v>1156.8000000000002</v>
      </c>
    </row>
    <row r="101" spans="1:5" ht="15.6" x14ac:dyDescent="0.3">
      <c r="A101" s="39" t="s">
        <v>122</v>
      </c>
      <c r="B101" s="11">
        <f>'BP-RI'!E101</f>
        <v>250.1</v>
      </c>
      <c r="C101" s="11">
        <f>'BP-RI'!H101</f>
        <v>1406.9</v>
      </c>
    </row>
    <row r="102" spans="1:5" ht="15.6" x14ac:dyDescent="0.3">
      <c r="A102" s="35" t="s">
        <v>123</v>
      </c>
      <c r="B102" s="11">
        <f>'BP-RI'!E102</f>
        <v>188.6</v>
      </c>
      <c r="C102" s="11">
        <f>'BP-RI'!H102</f>
        <v>1595.5</v>
      </c>
    </row>
    <row r="103" spans="1:5" ht="15.6" x14ac:dyDescent="0.3">
      <c r="A103" s="37" t="s">
        <v>124</v>
      </c>
      <c r="B103" s="11">
        <f>'BP-RI'!E103</f>
        <v>-5.9</v>
      </c>
      <c r="C103" s="11">
        <f>'BP-RI'!H103</f>
        <v>1589.6</v>
      </c>
    </row>
    <row r="104" spans="1:5" ht="15.6" x14ac:dyDescent="0.3">
      <c r="A104" s="38" t="s">
        <v>125</v>
      </c>
      <c r="B104" s="11">
        <f>'BP-RI'!E104</f>
        <v>-176.3</v>
      </c>
      <c r="C104" s="11">
        <f>'BP-RI'!H104</f>
        <v>1413.3</v>
      </c>
    </row>
    <row r="105" spans="1:5" ht="15.6" x14ac:dyDescent="0.3">
      <c r="A105" s="39" t="s">
        <v>126</v>
      </c>
      <c r="B105" s="11">
        <f>'BP-RI'!E105</f>
        <v>30.6</v>
      </c>
      <c r="C105" s="11">
        <f>'BP-RI'!H105</f>
        <v>1443.8999999999999</v>
      </c>
    </row>
    <row r="106" spans="1:5" ht="15.6" x14ac:dyDescent="0.3">
      <c r="A106" s="35" t="s">
        <v>127</v>
      </c>
      <c r="B106" s="11">
        <f>'BP-RI'!E106</f>
        <v>96.1</v>
      </c>
      <c r="C106" s="11">
        <f>'BP-RI'!H106</f>
        <v>1539.9999999999998</v>
      </c>
    </row>
    <row r="107" spans="1:5" ht="15.6" x14ac:dyDescent="0.3">
      <c r="A107" s="37" t="s">
        <v>128</v>
      </c>
      <c r="B107" s="11">
        <f>'BP-RI'!E107</f>
        <v>-95.9</v>
      </c>
      <c r="C107" s="11">
        <f>'BP-RI'!H107</f>
        <v>1444.0999999999997</v>
      </c>
    </row>
    <row r="108" spans="1:5" ht="15.6" x14ac:dyDescent="0.3">
      <c r="A108" s="38" t="s">
        <v>129</v>
      </c>
      <c r="B108" s="11">
        <f>'BP-RI'!E108</f>
        <v>-71.8</v>
      </c>
      <c r="C108" s="11">
        <f>'BP-RI'!H108</f>
        <v>1372.2999999999997</v>
      </c>
    </row>
    <row r="109" spans="1:5" ht="15.6" x14ac:dyDescent="0.3">
      <c r="A109" s="39" t="s">
        <v>130</v>
      </c>
      <c r="B109" s="11">
        <f>'BP-RI'!E109</f>
        <v>236.6</v>
      </c>
      <c r="C109" s="11">
        <f>'BP-RI'!H109</f>
        <v>1608.8999999999996</v>
      </c>
    </row>
    <row r="110" spans="1:5" ht="15.6" x14ac:dyDescent="0.3">
      <c r="A110" s="35" t="s">
        <v>131</v>
      </c>
      <c r="B110" s="11">
        <f>'BP-RI'!E110</f>
        <v>-44.4</v>
      </c>
      <c r="C110" s="11">
        <f>'BP-RI'!H110</f>
        <v>1564.4999999999995</v>
      </c>
      <c r="D110" s="110"/>
      <c r="E110" s="110"/>
    </row>
    <row r="111" spans="1:5" ht="15.6" x14ac:dyDescent="0.3">
      <c r="A111" s="37" t="s">
        <v>132</v>
      </c>
      <c r="B111" s="11">
        <f>'BP-RI'!E111</f>
        <v>-185</v>
      </c>
      <c r="C111" s="11">
        <f>'BP-RI'!H111</f>
        <v>1379.4999999999995</v>
      </c>
      <c r="D111" s="110"/>
      <c r="E111" s="110"/>
    </row>
    <row r="112" spans="1:5" ht="15.6" x14ac:dyDescent="0.3">
      <c r="A112" s="38" t="s">
        <v>133</v>
      </c>
      <c r="B112" s="11">
        <f>'BP-RI'!E112</f>
        <v>-170.5</v>
      </c>
      <c r="C112" s="11">
        <f>'BP-RI'!H112</f>
        <v>1208.9999999999995</v>
      </c>
      <c r="D112" s="110"/>
      <c r="E112" s="110"/>
    </row>
    <row r="113" spans="1:5" ht="15.6" x14ac:dyDescent="0.3">
      <c r="A113" s="39" t="s">
        <v>134</v>
      </c>
      <c r="B113" s="11">
        <f>'BP-RI'!E113</f>
        <v>79</v>
      </c>
      <c r="C113" s="11">
        <f>'BP-RI'!H113</f>
        <v>1411</v>
      </c>
      <c r="D113" s="111"/>
      <c r="E113" s="110"/>
    </row>
    <row r="114" spans="1:5" ht="15.6" x14ac:dyDescent="0.3">
      <c r="A114" s="35" t="s">
        <v>135</v>
      </c>
      <c r="B114" s="11">
        <f>'BP-RI'!E114</f>
        <v>210.1</v>
      </c>
      <c r="C114" s="11">
        <f>'BP-RI'!H114</f>
        <v>1621.1</v>
      </c>
      <c r="D114" s="110"/>
      <c r="E114" s="110"/>
    </row>
    <row r="115" spans="1:5" ht="15.6" x14ac:dyDescent="0.3">
      <c r="A115" s="37" t="s">
        <v>136</v>
      </c>
      <c r="B115" s="11">
        <f>'BP-RI'!E115</f>
        <v>173.4</v>
      </c>
      <c r="C115" s="11">
        <f>'BP-RI'!H115</f>
        <v>1794.5</v>
      </c>
      <c r="D115" s="110"/>
      <c r="E115" s="110"/>
    </row>
    <row r="116" spans="1:5" ht="15.6" x14ac:dyDescent="0.3">
      <c r="A116" s="38" t="s">
        <v>137</v>
      </c>
      <c r="B116" s="11">
        <f>'BP-RI'!E116</f>
        <v>224.8</v>
      </c>
      <c r="C116" s="11">
        <f>'BP-RI'!H116</f>
        <v>2019.3</v>
      </c>
    </row>
    <row r="117" spans="1:5" ht="15.6" x14ac:dyDescent="0.3">
      <c r="A117" s="39" t="s">
        <v>138</v>
      </c>
      <c r="B117" s="11">
        <f>'BP-RI'!E117</f>
        <v>48.8</v>
      </c>
      <c r="C117" s="11">
        <f>'BP-RI'!H117</f>
        <v>1968</v>
      </c>
    </row>
    <row r="118" spans="1:5" ht="15.6" x14ac:dyDescent="0.3">
      <c r="A118" s="35" t="s">
        <v>139</v>
      </c>
      <c r="B118" s="11">
        <f>'BP-RI'!E118</f>
        <v>155.80000000000001</v>
      </c>
      <c r="C118" s="11">
        <f>'BP-RI'!H118</f>
        <v>2123.8000000000002</v>
      </c>
    </row>
    <row r="119" spans="1:5" ht="15.6" x14ac:dyDescent="0.3">
      <c r="A119" s="37" t="s">
        <v>140</v>
      </c>
      <c r="B119" s="11">
        <f>'BP-RI'!E119</f>
        <v>67.3</v>
      </c>
      <c r="C119" s="11">
        <f>'BP-RI'!H119</f>
        <v>2191.1000000000004</v>
      </c>
    </row>
    <row r="120" spans="1:5" ht="15.6" x14ac:dyDescent="0.3">
      <c r="A120" s="38" t="s">
        <v>141</v>
      </c>
      <c r="B120" s="11">
        <f>'BP-RI'!E120</f>
        <v>55.1</v>
      </c>
      <c r="C120" s="11">
        <f>'BP-RI'!H120</f>
        <v>2246.2000000000003</v>
      </c>
    </row>
    <row r="121" spans="1:5" ht="15.6" x14ac:dyDescent="0.3">
      <c r="A121" s="39" t="s">
        <v>142</v>
      </c>
      <c r="B121" s="11">
        <f>'BP-RI'!E121</f>
        <v>156</v>
      </c>
      <c r="C121" s="11">
        <f>'BP-RI'!H121</f>
        <v>2303</v>
      </c>
    </row>
    <row r="122" spans="1:5" ht="15.6" x14ac:dyDescent="0.3">
      <c r="A122" s="35" t="s">
        <v>143</v>
      </c>
      <c r="B122" s="11">
        <f>'BP-RI'!E122</f>
        <v>210.9</v>
      </c>
      <c r="C122" s="11">
        <f>'BP-RI'!H122</f>
        <v>2513.9</v>
      </c>
    </row>
    <row r="123" spans="1:5" ht="15.6" x14ac:dyDescent="0.3">
      <c r="A123" s="37" t="s">
        <v>144</v>
      </c>
      <c r="B123" s="11">
        <f>'BP-RI'!E123</f>
        <v>96.8</v>
      </c>
      <c r="C123" s="11">
        <f>'BP-RI'!H123</f>
        <v>2610.7000000000003</v>
      </c>
    </row>
    <row r="124" spans="1:5" ht="15.6" x14ac:dyDescent="0.3">
      <c r="A124" s="38" t="s">
        <v>145</v>
      </c>
      <c r="B124" s="11">
        <f>'BP-RI'!E124</f>
        <v>-49.2</v>
      </c>
      <c r="C124" s="11">
        <f>'BP-RI'!H124</f>
        <v>2561.5000000000005</v>
      </c>
    </row>
    <row r="125" spans="1:5" ht="15.6" x14ac:dyDescent="0.3">
      <c r="A125" s="39" t="s">
        <v>146</v>
      </c>
      <c r="B125" s="11">
        <f>'BP-RI'!E125</f>
        <v>160.5</v>
      </c>
      <c r="C125" s="11">
        <f>'BP-RI'!H125</f>
        <v>3088</v>
      </c>
    </row>
    <row r="126" spans="1:5" ht="15.6" x14ac:dyDescent="0.3">
      <c r="A126" s="35">
        <v>29221</v>
      </c>
      <c r="B126" s="11">
        <f>'BP-RI'!E126</f>
        <v>158.99199999999999</v>
      </c>
      <c r="C126" s="11">
        <f>'BP-RI'!H126</f>
        <v>3246.9920000000002</v>
      </c>
    </row>
    <row r="127" spans="1:5" ht="15.6" x14ac:dyDescent="0.3">
      <c r="A127" s="37">
        <v>29312</v>
      </c>
      <c r="B127" s="11">
        <f>'BP-RI'!E127</f>
        <v>231.45500000000001</v>
      </c>
      <c r="C127" s="11">
        <f>'BP-RI'!H127</f>
        <v>3478.4470000000001</v>
      </c>
    </row>
    <row r="128" spans="1:5" ht="15.6" x14ac:dyDescent="0.3">
      <c r="A128" s="38">
        <v>29403</v>
      </c>
      <c r="B128" s="11">
        <f>'BP-RI'!E128</f>
        <v>226.16200000000001</v>
      </c>
      <c r="C128" s="11">
        <f>'BP-RI'!H128</f>
        <v>3704.6089999999999</v>
      </c>
    </row>
    <row r="129" spans="1:3" ht="15.6" x14ac:dyDescent="0.3">
      <c r="A129" s="39">
        <v>29495</v>
      </c>
      <c r="B129" s="11">
        <f>'BP-RI'!E129</f>
        <v>299.5</v>
      </c>
      <c r="C129" s="11">
        <f>'BP-RI'!H129</f>
        <v>4004.1089999999999</v>
      </c>
    </row>
    <row r="130" spans="1:3" ht="15.6" x14ac:dyDescent="0.3">
      <c r="A130" s="35">
        <v>29587</v>
      </c>
      <c r="B130" s="11">
        <f>'BP-RI'!E130</f>
        <v>267.05799999999999</v>
      </c>
      <c r="C130" s="11">
        <f>'BP-RI'!H130</f>
        <v>4271.1669999999995</v>
      </c>
    </row>
    <row r="131" spans="1:3" ht="15.6" x14ac:dyDescent="0.3">
      <c r="A131" s="37">
        <v>29677</v>
      </c>
      <c r="B131" s="11">
        <f>'BP-RI'!E131</f>
        <v>-562.08000000000004</v>
      </c>
      <c r="C131" s="11">
        <f>'BP-RI'!H131</f>
        <v>3709.0869999999995</v>
      </c>
    </row>
    <row r="132" spans="1:3" ht="15.6" x14ac:dyDescent="0.3">
      <c r="A132" s="38">
        <v>29768</v>
      </c>
      <c r="B132" s="11">
        <f>'BP-RI'!E132</f>
        <v>244.36099999999999</v>
      </c>
      <c r="C132" s="11">
        <f>'BP-RI'!H132</f>
        <v>3953.4479999999994</v>
      </c>
    </row>
    <row r="133" spans="1:3" ht="15.6" x14ac:dyDescent="0.3">
      <c r="A133" s="39">
        <v>29860</v>
      </c>
      <c r="B133" s="11">
        <f>'BP-RI'!E133</f>
        <v>1082.0350000000001</v>
      </c>
      <c r="C133" s="11">
        <f>'BP-RI'!H133</f>
        <v>5035.4829999999993</v>
      </c>
    </row>
    <row r="134" spans="1:3" ht="15.6" x14ac:dyDescent="0.3">
      <c r="A134" s="35">
        <v>29952</v>
      </c>
      <c r="B134" s="11">
        <f>'BP-RI'!E134</f>
        <v>-1702.971</v>
      </c>
      <c r="C134" s="11">
        <f>'BP-RI'!H134</f>
        <v>3332.5119999999993</v>
      </c>
    </row>
    <row r="135" spans="1:3" ht="15.6" x14ac:dyDescent="0.3">
      <c r="A135" s="37">
        <v>30042</v>
      </c>
      <c r="B135" s="11">
        <f>'BP-RI'!E135</f>
        <v>-1170.7059999999999</v>
      </c>
      <c r="C135" s="11">
        <f>'BP-RI'!H135</f>
        <v>2161.8059999999996</v>
      </c>
    </row>
    <row r="136" spans="1:3" ht="15.6" x14ac:dyDescent="0.3">
      <c r="A136" s="38">
        <v>30133</v>
      </c>
      <c r="B136" s="11">
        <f>'BP-RI'!E136</f>
        <v>-205.26300000000001</v>
      </c>
      <c r="C136" s="11">
        <f>'BP-RI'!H136</f>
        <v>1956.5429999999997</v>
      </c>
    </row>
    <row r="137" spans="1:3" ht="15.6" x14ac:dyDescent="0.3">
      <c r="A137" s="39">
        <v>30225</v>
      </c>
      <c r="B137" s="11">
        <f>'BP-RI'!E137</f>
        <v>-123.86199999999999</v>
      </c>
      <c r="C137" s="11">
        <f>'BP-RI'!H137</f>
        <v>1832.6809999999996</v>
      </c>
    </row>
    <row r="138" spans="1:3" ht="15.6" x14ac:dyDescent="0.3">
      <c r="A138" s="35">
        <v>30317</v>
      </c>
      <c r="B138" s="11">
        <f>'BP-RI'!E138</f>
        <v>1261.6410000000001</v>
      </c>
      <c r="C138" s="11">
        <f>'BP-RI'!H138</f>
        <v>3094.3219999999997</v>
      </c>
    </row>
    <row r="139" spans="1:3" ht="15.6" x14ac:dyDescent="0.3">
      <c r="A139" s="37">
        <v>30407</v>
      </c>
      <c r="B139" s="11">
        <f>'BP-RI'!E139</f>
        <v>541.00599999999997</v>
      </c>
      <c r="C139" s="11">
        <f>'BP-RI'!H139</f>
        <v>3635.3279999999995</v>
      </c>
    </row>
    <row r="140" spans="1:3" ht="15.6" x14ac:dyDescent="0.3">
      <c r="A140" s="38">
        <v>30498</v>
      </c>
      <c r="B140" s="11">
        <f>'BP-RI'!E140</f>
        <v>540.00699999999995</v>
      </c>
      <c r="C140" s="11">
        <f>'BP-RI'!H140</f>
        <v>4175.3349999999991</v>
      </c>
    </row>
    <row r="141" spans="1:3" ht="15.6" x14ac:dyDescent="0.3">
      <c r="A141" s="39">
        <v>30590</v>
      </c>
      <c r="B141" s="11">
        <f>'BP-RI'!E141</f>
        <v>758.20299999999997</v>
      </c>
      <c r="C141" s="11">
        <f>'BP-RI'!H141</f>
        <v>4933.5379999999986</v>
      </c>
    </row>
    <row r="142" spans="1:3" ht="15.6" x14ac:dyDescent="0.3">
      <c r="A142" s="35">
        <v>30682</v>
      </c>
      <c r="B142" s="11">
        <f>'BP-RI'!E142</f>
        <v>862.48500000000001</v>
      </c>
      <c r="C142" s="11">
        <f>'BP-RI'!H142</f>
        <v>5796.0229999999983</v>
      </c>
    </row>
    <row r="143" spans="1:3" ht="15.6" x14ac:dyDescent="0.3">
      <c r="A143" s="37">
        <v>30773</v>
      </c>
      <c r="B143" s="11">
        <f>'BP-RI'!E143</f>
        <v>1307.5999999999999</v>
      </c>
      <c r="C143" s="11">
        <f>'BP-RI'!H143</f>
        <v>7103.6229999999978</v>
      </c>
    </row>
    <row r="144" spans="1:3" ht="15.6" x14ac:dyDescent="0.3">
      <c r="A144" s="38">
        <v>30864</v>
      </c>
      <c r="B144" s="11">
        <f>'BP-RI'!E144</f>
        <v>861.7</v>
      </c>
      <c r="C144" s="11">
        <f>'BP-RI'!H144</f>
        <v>7965.3229999999976</v>
      </c>
    </row>
    <row r="145" spans="1:3" ht="15.6" x14ac:dyDescent="0.3">
      <c r="A145" s="39">
        <v>30956</v>
      </c>
      <c r="B145" s="11">
        <f>'BP-RI'!E145</f>
        <v>169.1</v>
      </c>
      <c r="C145" s="11">
        <f>'BP-RI'!H145</f>
        <v>8134.422999999998</v>
      </c>
    </row>
    <row r="146" spans="1:3" ht="15.6" x14ac:dyDescent="0.3">
      <c r="A146" s="35">
        <v>31048</v>
      </c>
      <c r="B146" s="11">
        <f>'BP-RI'!E146</f>
        <v>-403.7</v>
      </c>
      <c r="C146" s="11">
        <f>'BP-RI'!H146</f>
        <v>7730.7229999999981</v>
      </c>
    </row>
    <row r="147" spans="1:3" ht="15.6" x14ac:dyDescent="0.3">
      <c r="A147" s="37">
        <v>31138</v>
      </c>
      <c r="B147" s="11">
        <f>'BP-RI'!E147</f>
        <v>-771.3</v>
      </c>
      <c r="C147" s="11">
        <f>'BP-RI'!H147</f>
        <v>6959.422999999998</v>
      </c>
    </row>
    <row r="148" spans="1:3" ht="15.6" x14ac:dyDescent="0.3">
      <c r="A148" s="38">
        <v>31229</v>
      </c>
      <c r="B148" s="11">
        <f>'BP-RI'!E148</f>
        <v>-1169.8</v>
      </c>
      <c r="C148" s="11">
        <f>'BP-RI'!H148</f>
        <v>5789.6229999999978</v>
      </c>
    </row>
    <row r="149" spans="1:3" ht="15.6" x14ac:dyDescent="0.3">
      <c r="A149" s="39">
        <v>31321</v>
      </c>
      <c r="B149" s="11">
        <f>'BP-RI'!E149</f>
        <v>16.399999999999999</v>
      </c>
      <c r="C149" s="11">
        <f>'BP-RI'!H149</f>
        <v>5806.0229999999974</v>
      </c>
    </row>
    <row r="150" spans="1:3" ht="15.6" x14ac:dyDescent="0.3">
      <c r="A150" s="35">
        <v>31413</v>
      </c>
      <c r="B150" s="11">
        <f>'BP-RI'!E150</f>
        <v>188.7</v>
      </c>
      <c r="C150" s="11">
        <f>'BP-RI'!H150</f>
        <v>5994.7229999999972</v>
      </c>
    </row>
    <row r="151" spans="1:3" ht="15.6" x14ac:dyDescent="0.3">
      <c r="A151" s="37">
        <v>31503</v>
      </c>
      <c r="B151" s="11">
        <f>'BP-RI'!E151</f>
        <v>-1549.8</v>
      </c>
      <c r="C151" s="11">
        <f>'BP-RI'!H151</f>
        <v>4444.922999999997</v>
      </c>
    </row>
    <row r="152" spans="1:3" ht="15.6" x14ac:dyDescent="0.3">
      <c r="A152" s="38">
        <v>31594</v>
      </c>
      <c r="B152" s="11">
        <f>'BP-RI'!E152</f>
        <v>72.099999999999994</v>
      </c>
      <c r="C152" s="11">
        <f>'BP-RI'!H152</f>
        <v>4517.0229999999974</v>
      </c>
    </row>
    <row r="153" spans="1:3" ht="15.6" x14ac:dyDescent="0.3">
      <c r="A153" s="39">
        <v>31686</v>
      </c>
      <c r="B153" s="11">
        <f>'BP-RI'!E153</f>
        <v>2274</v>
      </c>
      <c r="C153" s="11">
        <f>'BP-RI'!H153</f>
        <v>6791.0229999999974</v>
      </c>
    </row>
    <row r="154" spans="1:3" ht="15.6" x14ac:dyDescent="0.3">
      <c r="A154" s="35">
        <v>31778</v>
      </c>
      <c r="B154" s="11">
        <f>'BP-RI'!E154</f>
        <v>2171.9</v>
      </c>
      <c r="C154" s="11">
        <f>'BP-RI'!H154</f>
        <v>8962.922999999997</v>
      </c>
    </row>
    <row r="155" spans="1:3" ht="15.6" x14ac:dyDescent="0.3">
      <c r="A155" s="37">
        <v>31868</v>
      </c>
      <c r="B155" s="11">
        <f>'BP-RI'!E155</f>
        <v>4837.1000000000004</v>
      </c>
      <c r="C155" s="11">
        <f>'BP-RI'!H155</f>
        <v>13800.022999999997</v>
      </c>
    </row>
    <row r="156" spans="1:3" ht="15.6" x14ac:dyDescent="0.3">
      <c r="A156" s="38">
        <v>31959</v>
      </c>
      <c r="B156" s="11">
        <f>'BP-RI'!E156</f>
        <v>796.4</v>
      </c>
      <c r="C156" s="11">
        <f>'BP-RI'!H156</f>
        <v>14596.422999999997</v>
      </c>
    </row>
    <row r="157" spans="1:3" ht="15.6" x14ac:dyDescent="0.3">
      <c r="A157" s="39">
        <v>32051</v>
      </c>
      <c r="B157" s="11">
        <f>'BP-RI'!E157</f>
        <v>-881</v>
      </c>
      <c r="C157" s="11">
        <f>'BP-RI'!H157</f>
        <v>13715.422999999997</v>
      </c>
    </row>
    <row r="158" spans="1:3" ht="15.6" x14ac:dyDescent="0.3">
      <c r="A158" s="35">
        <v>32143</v>
      </c>
      <c r="B158" s="11">
        <f>'BP-RI'!E158</f>
        <v>2080.1999999999998</v>
      </c>
      <c r="C158" s="11">
        <f>'BP-RI'!H158</f>
        <v>15795.622999999996</v>
      </c>
    </row>
    <row r="159" spans="1:3" ht="15.6" x14ac:dyDescent="0.3">
      <c r="A159" s="37">
        <v>32234</v>
      </c>
      <c r="B159" s="11">
        <f>'BP-RI'!E159</f>
        <v>-1638.1</v>
      </c>
      <c r="C159" s="11">
        <f>'BP-RI'!H159</f>
        <v>14157.522999999996</v>
      </c>
    </row>
    <row r="160" spans="1:3" ht="15.6" x14ac:dyDescent="0.3">
      <c r="A160" s="38">
        <v>32325</v>
      </c>
      <c r="B160" s="11">
        <f>'BP-RI'!E160</f>
        <v>-4252.3999999999996</v>
      </c>
      <c r="C160" s="11">
        <f>'BP-RI'!H160</f>
        <v>9905.122999999996</v>
      </c>
    </row>
    <row r="161" spans="1:3" ht="15.6" x14ac:dyDescent="0.3">
      <c r="A161" s="39">
        <v>32417</v>
      </c>
      <c r="B161" s="11">
        <f>'BP-RI'!E161</f>
        <v>-3316.7</v>
      </c>
      <c r="C161" s="11">
        <f>'BP-RI'!H161</f>
        <v>6588.4229999999961</v>
      </c>
    </row>
    <row r="162" spans="1:3" ht="15.6" x14ac:dyDescent="0.3">
      <c r="A162" s="35">
        <v>32509</v>
      </c>
      <c r="B162" s="11">
        <f>'BP-RI'!E162</f>
        <v>-573.29999999999995</v>
      </c>
      <c r="C162" s="11">
        <f>'BP-RI'!H162</f>
        <v>6015.122999999996</v>
      </c>
    </row>
    <row r="163" spans="1:3" ht="15.6" x14ac:dyDescent="0.3">
      <c r="A163" s="37">
        <v>32599</v>
      </c>
      <c r="B163" s="11">
        <f>'BP-RI'!E163</f>
        <v>-623.20000000000005</v>
      </c>
      <c r="C163" s="11">
        <f>'BP-RI'!H163</f>
        <v>5391.9229999999961</v>
      </c>
    </row>
    <row r="164" spans="1:3" ht="15.6" x14ac:dyDescent="0.3">
      <c r="A164" s="38">
        <v>32690</v>
      </c>
      <c r="B164" s="11">
        <f>'BP-RI'!E164</f>
        <v>1950.5</v>
      </c>
      <c r="C164" s="11">
        <f>'BP-RI'!H164</f>
        <v>7342.4229999999961</v>
      </c>
    </row>
    <row r="165" spans="1:3" ht="15.6" x14ac:dyDescent="0.3">
      <c r="A165" s="39">
        <v>32782</v>
      </c>
      <c r="B165" s="11">
        <f>'BP-RI'!E165</f>
        <v>-482.5</v>
      </c>
      <c r="C165" s="11">
        <f>'BP-RI'!H165</f>
        <v>6859.9229999999961</v>
      </c>
    </row>
    <row r="166" spans="1:3" ht="15.6" x14ac:dyDescent="0.3">
      <c r="A166" s="35">
        <v>32874</v>
      </c>
      <c r="B166" s="11">
        <f>'BP-RI'!E166</f>
        <v>-2110.6999999999998</v>
      </c>
      <c r="C166" s="11">
        <f>'BP-RI'!H166</f>
        <v>4749.2229999999963</v>
      </c>
    </row>
    <row r="167" spans="1:3" ht="15.6" x14ac:dyDescent="0.3">
      <c r="A167" s="37">
        <v>32964</v>
      </c>
      <c r="B167" s="11">
        <f>'BP-RI'!E167</f>
        <v>2153.5</v>
      </c>
      <c r="C167" s="11">
        <f>'BP-RI'!H167</f>
        <v>6902.7229999999963</v>
      </c>
    </row>
    <row r="168" spans="1:3" ht="15.6" x14ac:dyDescent="0.3">
      <c r="A168" s="38">
        <v>33055</v>
      </c>
      <c r="B168" s="11">
        <f>'BP-RI'!E168</f>
        <v>1119.5999999999999</v>
      </c>
      <c r="C168" s="11">
        <f>'BP-RI'!H168</f>
        <v>8022.3229999999967</v>
      </c>
    </row>
    <row r="169" spans="1:3" ht="15.6" x14ac:dyDescent="0.3">
      <c r="A169" s="39">
        <v>33147</v>
      </c>
      <c r="B169" s="11">
        <f>'BP-RI'!E169</f>
        <v>2251.9</v>
      </c>
      <c r="C169" s="11">
        <f>'BP-RI'!H169</f>
        <v>10274.222999999996</v>
      </c>
    </row>
    <row r="170" spans="1:3" ht="15.6" x14ac:dyDescent="0.3">
      <c r="A170" s="35">
        <v>33239</v>
      </c>
      <c r="B170" s="11">
        <f>'BP-RI'!E170</f>
        <v>1727.4</v>
      </c>
      <c r="C170" s="11">
        <f>'BP-RI'!H170</f>
        <v>12001.622999999996</v>
      </c>
    </row>
    <row r="171" spans="1:3" ht="15.6" x14ac:dyDescent="0.3">
      <c r="A171" s="37">
        <v>33329</v>
      </c>
      <c r="B171" s="11">
        <f>'BP-RI'!E171</f>
        <v>2398.8000000000002</v>
      </c>
      <c r="C171" s="11">
        <f>'BP-RI'!H171</f>
        <v>14400.422999999995</v>
      </c>
    </row>
    <row r="172" spans="1:3" ht="15.6" x14ac:dyDescent="0.3">
      <c r="A172" s="38">
        <v>33420</v>
      </c>
      <c r="B172" s="11">
        <f>'BP-RI'!E172</f>
        <v>2423.6</v>
      </c>
      <c r="C172" s="11">
        <f>'BP-RI'!H172</f>
        <v>16824.022999999994</v>
      </c>
    </row>
    <row r="173" spans="1:3" ht="15.6" x14ac:dyDescent="0.3">
      <c r="A173" s="39">
        <v>33512</v>
      </c>
      <c r="B173" s="11">
        <f>'BP-RI'!E173</f>
        <v>1271.7</v>
      </c>
      <c r="C173" s="11">
        <f>'BP-RI'!H173</f>
        <v>17546.599999999999</v>
      </c>
    </row>
    <row r="174" spans="1:3" ht="15.6" x14ac:dyDescent="0.3">
      <c r="A174" s="35">
        <v>33604</v>
      </c>
      <c r="B174" s="11">
        <f>'BP-RI'!E174</f>
        <v>750.7</v>
      </c>
      <c r="C174" s="11">
        <f>'BP-RI'!H174</f>
        <v>18297.3</v>
      </c>
    </row>
    <row r="175" spans="1:3" ht="15.6" x14ac:dyDescent="0.3">
      <c r="A175" s="37">
        <v>33695</v>
      </c>
      <c r="B175" s="11">
        <f>'BP-RI'!E175</f>
        <v>454.2</v>
      </c>
      <c r="C175" s="11">
        <f>'BP-RI'!H175</f>
        <v>18751.5</v>
      </c>
    </row>
    <row r="176" spans="1:3" ht="15.6" x14ac:dyDescent="0.3">
      <c r="A176" s="38">
        <v>33786</v>
      </c>
      <c r="B176" s="11">
        <f>'BP-RI'!E176</f>
        <v>221.5</v>
      </c>
      <c r="C176" s="11">
        <f>'BP-RI'!H176</f>
        <v>18973</v>
      </c>
    </row>
    <row r="177" spans="1:3" ht="15.6" x14ac:dyDescent="0.3">
      <c r="A177" s="39">
        <v>33878</v>
      </c>
      <c r="B177" s="11">
        <f>'BP-RI'!E177</f>
        <v>-265</v>
      </c>
      <c r="C177" s="11">
        <f>'BP-RI'!H177</f>
        <v>18554.2</v>
      </c>
    </row>
    <row r="178" spans="1:3" ht="15.6" x14ac:dyDescent="0.3">
      <c r="A178" s="35">
        <v>33970</v>
      </c>
      <c r="B178" s="11">
        <f>'BP-RI'!E178</f>
        <v>2288</v>
      </c>
      <c r="C178" s="11">
        <f>'BP-RI'!H178</f>
        <v>20842.2</v>
      </c>
    </row>
    <row r="179" spans="1:3" ht="15.6" x14ac:dyDescent="0.3">
      <c r="A179" s="37">
        <v>34060</v>
      </c>
      <c r="B179" s="11">
        <f>'BP-RI'!E179</f>
        <v>1675.5</v>
      </c>
      <c r="C179" s="11">
        <f>'BP-RI'!H179</f>
        <v>22517.7</v>
      </c>
    </row>
    <row r="180" spans="1:3" ht="15.6" x14ac:dyDescent="0.3">
      <c r="A180" s="38">
        <v>34151</v>
      </c>
      <c r="B180" s="11">
        <f>'BP-RI'!E180</f>
        <v>66.599999999999994</v>
      </c>
      <c r="C180" s="11">
        <f>'BP-RI'!H180</f>
        <v>22584.3</v>
      </c>
    </row>
    <row r="181" spans="1:3" ht="15.6" x14ac:dyDescent="0.3">
      <c r="A181" s="39">
        <v>34243</v>
      </c>
      <c r="B181" s="11">
        <f>'BP-RI'!E181</f>
        <v>2053.1</v>
      </c>
      <c r="C181" s="11">
        <f>'BP-RI'!H181</f>
        <v>24537</v>
      </c>
    </row>
    <row r="182" spans="1:3" ht="15.6" x14ac:dyDescent="0.3">
      <c r="A182" s="35">
        <v>34335</v>
      </c>
      <c r="B182" s="11">
        <f>'BP-RI'!E182</f>
        <v>795</v>
      </c>
      <c r="C182" s="11">
        <f>'BP-RI'!H182</f>
        <v>25332</v>
      </c>
    </row>
    <row r="183" spans="1:3" ht="15.6" x14ac:dyDescent="0.3">
      <c r="A183" s="37">
        <v>34425</v>
      </c>
      <c r="B183" s="11">
        <f>'BP-RI'!E183</f>
        <v>-9448.4</v>
      </c>
      <c r="C183" s="11">
        <f>'BP-RI'!H183</f>
        <v>15883.6</v>
      </c>
    </row>
    <row r="184" spans="1:3" ht="15.6" x14ac:dyDescent="0.3">
      <c r="A184" s="38">
        <v>34516</v>
      </c>
      <c r="B184" s="11">
        <f>'BP-RI'!E184</f>
        <v>-123.4</v>
      </c>
      <c r="C184" s="11">
        <f>'BP-RI'!H184</f>
        <v>15760.2</v>
      </c>
    </row>
    <row r="185" spans="1:3" ht="15.6" x14ac:dyDescent="0.3">
      <c r="A185" s="39">
        <v>34608</v>
      </c>
      <c r="B185" s="11">
        <f>'BP-RI'!E185</f>
        <v>-10107.6</v>
      </c>
      <c r="C185" s="11">
        <f>'BP-RI'!H185</f>
        <v>6889</v>
      </c>
    </row>
    <row r="186" spans="1:3" ht="15.6" x14ac:dyDescent="0.3">
      <c r="A186" s="35">
        <v>34700</v>
      </c>
      <c r="B186" s="11">
        <f>'BP-RI'!E186</f>
        <v>680.4</v>
      </c>
      <c r="C186" s="11">
        <f>'BP-RI'!H186</f>
        <v>7569.4</v>
      </c>
    </row>
    <row r="187" spans="1:3" ht="15.6" x14ac:dyDescent="0.3">
      <c r="A187" s="37">
        <v>34790</v>
      </c>
      <c r="B187" s="11">
        <f>'BP-RI'!E187</f>
        <v>3136.8</v>
      </c>
      <c r="C187" s="11">
        <f>'BP-RI'!H187</f>
        <v>10706.2</v>
      </c>
    </row>
    <row r="188" spans="1:3" ht="15.6" x14ac:dyDescent="0.3">
      <c r="A188" s="38">
        <v>34881</v>
      </c>
      <c r="B188" s="11">
        <f>'BP-RI'!E188</f>
        <v>6398.8</v>
      </c>
      <c r="C188" s="11">
        <f>'BP-RI'!H188</f>
        <v>17105</v>
      </c>
    </row>
    <row r="189" spans="1:3" ht="15.6" x14ac:dyDescent="0.3">
      <c r="A189" s="39">
        <v>34973</v>
      </c>
      <c r="B189" s="11">
        <f>'BP-RI'!E189</f>
        <v>383.9</v>
      </c>
      <c r="C189" s="11">
        <f>'BP-RI'!H189</f>
        <v>17488.900000000001</v>
      </c>
    </row>
    <row r="190" spans="1:3" ht="15.6" x14ac:dyDescent="0.3">
      <c r="A190" s="35">
        <v>35065</v>
      </c>
      <c r="B190" s="11">
        <f>'BP-RI'!E190</f>
        <v>25.6</v>
      </c>
      <c r="C190" s="11">
        <f>'BP-RI'!H190</f>
        <v>17514.5</v>
      </c>
    </row>
    <row r="191" spans="1:3" ht="15.6" x14ac:dyDescent="0.3">
      <c r="A191" s="37">
        <v>35156</v>
      </c>
      <c r="B191" s="11">
        <f>'BP-RI'!E191</f>
        <v>-412</v>
      </c>
      <c r="C191" s="11">
        <f>'BP-RI'!H191</f>
        <v>17102.5</v>
      </c>
    </row>
    <row r="192" spans="1:3" ht="15.6" x14ac:dyDescent="0.3">
      <c r="A192" s="38">
        <v>35247</v>
      </c>
      <c r="B192" s="11">
        <f>'BP-RI'!E192</f>
        <v>585.70000000000005</v>
      </c>
      <c r="C192" s="11">
        <f>'BP-RI'!H192</f>
        <v>17688.2</v>
      </c>
    </row>
    <row r="193" spans="1:3" ht="15.6" x14ac:dyDescent="0.3">
      <c r="A193" s="39">
        <v>35339</v>
      </c>
      <c r="B193" s="11">
        <f>'BP-RI'!E193</f>
        <v>2278.9</v>
      </c>
      <c r="C193" s="11">
        <f>'BP-RI'!H193</f>
        <v>19967.100000000002</v>
      </c>
    </row>
    <row r="194" spans="1:3" ht="15.6" x14ac:dyDescent="0.3">
      <c r="A194" s="35">
        <v>35431</v>
      </c>
      <c r="B194" s="11">
        <f>'BP-RI'!E194</f>
        <v>1610.6</v>
      </c>
      <c r="C194" s="11">
        <f>'BP-RI'!H194</f>
        <v>21577.7</v>
      </c>
    </row>
    <row r="195" spans="1:3" ht="15.6" x14ac:dyDescent="0.3">
      <c r="A195" s="37">
        <v>35521</v>
      </c>
      <c r="B195" s="11">
        <f>'BP-RI'!E195</f>
        <v>2708.7</v>
      </c>
      <c r="C195" s="11">
        <f>'BP-RI'!H195</f>
        <v>24286.400000000001</v>
      </c>
    </row>
    <row r="196" spans="1:3" ht="15.6" x14ac:dyDescent="0.3">
      <c r="A196" s="38">
        <v>35612</v>
      </c>
      <c r="B196" s="11">
        <f>'BP-RI'!E196</f>
        <v>3186.7</v>
      </c>
      <c r="C196" s="11">
        <f>'BP-RI'!H196</f>
        <v>27473.100000000002</v>
      </c>
    </row>
    <row r="197" spans="1:3" ht="15.6" x14ac:dyDescent="0.3">
      <c r="A197" s="39">
        <v>35704</v>
      </c>
      <c r="B197" s="11">
        <f>'BP-RI'!E197</f>
        <v>1817.5</v>
      </c>
      <c r="C197" s="11">
        <f>'BP-RI'!H197</f>
        <v>29290.600000000002</v>
      </c>
    </row>
    <row r="198" spans="1:3" ht="15.6" x14ac:dyDescent="0.3">
      <c r="A198" s="35">
        <v>35796</v>
      </c>
      <c r="B198" s="11">
        <f>'BP-RI'!E198</f>
        <v>1312.4</v>
      </c>
      <c r="C198" s="11">
        <f>'BP-RI'!H198</f>
        <v>30603.000000000004</v>
      </c>
    </row>
    <row r="199" spans="1:3" ht="15.6" x14ac:dyDescent="0.3">
      <c r="A199" s="37">
        <v>35886</v>
      </c>
      <c r="B199" s="11">
        <f>'BP-RI'!E199</f>
        <v>556.4</v>
      </c>
      <c r="C199" s="11">
        <f>'BP-RI'!H199</f>
        <v>31159.400000000005</v>
      </c>
    </row>
    <row r="200" spans="1:3" ht="15.6" x14ac:dyDescent="0.3">
      <c r="A200" s="38">
        <v>35977</v>
      </c>
      <c r="B200" s="11">
        <f>'BP-RI'!E200</f>
        <v>-1389.3</v>
      </c>
      <c r="C200" s="11">
        <f>'BP-RI'!H200</f>
        <v>29770.100000000006</v>
      </c>
    </row>
    <row r="201" spans="1:3" ht="15.6" x14ac:dyDescent="0.3">
      <c r="A201" s="39">
        <v>36069</v>
      </c>
      <c r="B201" s="11">
        <f>'BP-RI'!E201</f>
        <v>2531.6</v>
      </c>
      <c r="C201" s="11">
        <f>'BP-RI'!H201</f>
        <v>32301.700000000004</v>
      </c>
    </row>
    <row r="202" spans="1:3" ht="15.6" x14ac:dyDescent="0.3">
      <c r="A202" s="35">
        <v>36161</v>
      </c>
      <c r="B202" s="11">
        <f>'BP-RI'!E202</f>
        <v>-511.8</v>
      </c>
      <c r="C202" s="11">
        <f>'BP-RI'!H202</f>
        <v>31789.900000000005</v>
      </c>
    </row>
    <row r="203" spans="1:3" ht="15.6" x14ac:dyDescent="0.3">
      <c r="A203" s="37">
        <v>36251</v>
      </c>
      <c r="B203" s="11">
        <f>'BP-RI'!E203</f>
        <v>48.6</v>
      </c>
      <c r="C203" s="11">
        <f>'BP-RI'!H203</f>
        <v>31838.500000000004</v>
      </c>
    </row>
    <row r="204" spans="1:3" ht="15.6" x14ac:dyDescent="0.3">
      <c r="A204" s="38">
        <v>36342</v>
      </c>
      <c r="B204" s="11">
        <f>'BP-RI'!E204</f>
        <v>1250.2</v>
      </c>
      <c r="C204" s="11">
        <f>'BP-RI'!H204</f>
        <v>33088.700000000004</v>
      </c>
    </row>
    <row r="205" spans="1:3" ht="15.6" x14ac:dyDescent="0.3">
      <c r="A205" s="39">
        <v>36434</v>
      </c>
      <c r="B205" s="11">
        <f>'BP-RI'!E205</f>
        <v>-824</v>
      </c>
      <c r="C205" s="11">
        <f>'BP-RI'!H205</f>
        <v>32264.700000000004</v>
      </c>
    </row>
    <row r="206" spans="1:3" ht="15.6" x14ac:dyDescent="0.3">
      <c r="A206" s="35">
        <v>36526</v>
      </c>
      <c r="B206" s="11">
        <f>'BP-RI'!E206</f>
        <v>4603.6000000000004</v>
      </c>
      <c r="C206" s="11">
        <f>'BP-RI'!H206</f>
        <v>36868.300000000003</v>
      </c>
    </row>
    <row r="207" spans="1:3" ht="15.6" x14ac:dyDescent="0.3">
      <c r="A207" s="37">
        <v>36617</v>
      </c>
      <c r="B207" s="11">
        <f>'BP-RI'!E207</f>
        <v>-3372.7</v>
      </c>
      <c r="C207" s="11">
        <f>'BP-RI'!H207</f>
        <v>33495.600000000006</v>
      </c>
    </row>
    <row r="208" spans="1:3" ht="15.6" x14ac:dyDescent="0.3">
      <c r="A208" s="38">
        <v>36708</v>
      </c>
      <c r="B208" s="11">
        <f>'BP-RI'!E208</f>
        <v>1122.8</v>
      </c>
      <c r="C208" s="11">
        <f>'BP-RI'!H208</f>
        <v>34618.400000000009</v>
      </c>
    </row>
    <row r="209" spans="1:3" ht="15.6" x14ac:dyDescent="0.3">
      <c r="A209" s="39">
        <v>36800</v>
      </c>
      <c r="B209" s="11">
        <f>'BP-RI'!E209</f>
        <v>1400.2</v>
      </c>
      <c r="C209" s="11">
        <f>'BP-RI'!H209</f>
        <v>36018.600000000006</v>
      </c>
    </row>
    <row r="210" spans="1:3" ht="15.6" x14ac:dyDescent="0.3">
      <c r="A210" s="35">
        <v>36892</v>
      </c>
      <c r="B210" s="11">
        <f>'BP-RI'!E210</f>
        <v>4716.3999999999996</v>
      </c>
      <c r="C210" s="11">
        <f>'BP-RI'!H210</f>
        <v>40735.000000000007</v>
      </c>
    </row>
    <row r="211" spans="1:3" ht="15.6" x14ac:dyDescent="0.3">
      <c r="A211" s="37">
        <v>36982</v>
      </c>
      <c r="B211" s="11">
        <f>'BP-RI'!E211</f>
        <v>517.5</v>
      </c>
      <c r="C211" s="11">
        <f>'BP-RI'!H211</f>
        <v>41252.500000000007</v>
      </c>
    </row>
    <row r="212" spans="1:3" ht="15.6" x14ac:dyDescent="0.3">
      <c r="A212" s="38">
        <v>37073</v>
      </c>
      <c r="B212" s="11">
        <f>'BP-RI'!E212</f>
        <v>2043.7</v>
      </c>
      <c r="C212" s="11">
        <f>'BP-RI'!H212</f>
        <v>43296.200000000004</v>
      </c>
    </row>
    <row r="213" spans="1:3" ht="15.6" x14ac:dyDescent="0.3">
      <c r="A213" s="50">
        <v>37165</v>
      </c>
      <c r="B213" s="16">
        <f>'BP-RI'!E213</f>
        <v>1950.8</v>
      </c>
      <c r="C213" s="16">
        <f>'BP-RI'!H213</f>
        <v>45247.000000000007</v>
      </c>
    </row>
  </sheetData>
  <mergeCells count="3">
    <mergeCell ref="A1:A4"/>
    <mergeCell ref="B1:B4"/>
    <mergeCell ref="C1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J908" sqref="J908"/>
    </sheetView>
  </sheetViews>
  <sheetFormatPr baseColWidth="10" defaultColWidth="10.88671875" defaultRowHeight="15.6" x14ac:dyDescent="0.3"/>
  <cols>
    <col min="1" max="1" width="11.109375" style="1" customWidth="1"/>
    <col min="2" max="2" width="16.5546875" style="1" customWidth="1"/>
    <col min="3" max="3" width="18.33203125" style="1" customWidth="1"/>
    <col min="4" max="4" width="28.6640625" style="1" customWidth="1"/>
    <col min="5" max="5" width="14.33203125" style="1" customWidth="1"/>
    <col min="6" max="6" width="3.5546875" style="1" customWidth="1"/>
    <col min="7" max="7" width="35.33203125" style="1" customWidth="1"/>
    <col min="8" max="8" width="18.33203125" style="1" bestFit="1" customWidth="1"/>
    <col min="9" max="9" width="5.5546875" style="1" customWidth="1"/>
    <col min="10" max="10" width="16" style="1" customWidth="1"/>
    <col min="11" max="16384" width="10.88671875" style="1"/>
  </cols>
  <sheetData>
    <row r="1" spans="1:10" ht="23.25" customHeight="1" x14ac:dyDescent="0.3">
      <c r="A1" s="121" t="s">
        <v>5</v>
      </c>
      <c r="B1" s="121" t="s">
        <v>156</v>
      </c>
      <c r="C1" s="121" t="s">
        <v>176</v>
      </c>
      <c r="D1" s="121" t="s">
        <v>167</v>
      </c>
      <c r="E1" s="121" t="s">
        <v>159</v>
      </c>
      <c r="F1" s="2"/>
      <c r="G1" s="123" t="s">
        <v>177</v>
      </c>
      <c r="H1" s="123" t="s">
        <v>168</v>
      </c>
      <c r="J1" s="121" t="s">
        <v>180</v>
      </c>
    </row>
    <row r="2" spans="1:10" x14ac:dyDescent="0.3">
      <c r="A2" s="121"/>
      <c r="B2" s="121"/>
      <c r="C2" s="121"/>
      <c r="D2" s="121"/>
      <c r="E2" s="121"/>
      <c r="F2" s="2"/>
      <c r="G2" s="123"/>
      <c r="H2" s="123"/>
      <c r="J2" s="121"/>
    </row>
    <row r="3" spans="1:10" ht="16.2" thickBot="1" x14ac:dyDescent="0.35">
      <c r="A3" s="122"/>
      <c r="B3" s="122"/>
      <c r="C3" s="122"/>
      <c r="D3" s="122"/>
      <c r="E3" s="122"/>
      <c r="F3" s="2"/>
      <c r="G3" s="123"/>
      <c r="H3" s="123"/>
      <c r="J3" s="122"/>
    </row>
    <row r="4" spans="1:10" ht="16.2" customHeight="1" thickTop="1" x14ac:dyDescent="0.3">
      <c r="A4" s="2"/>
      <c r="B4" s="10" t="s">
        <v>0</v>
      </c>
      <c r="C4" s="10" t="s">
        <v>0</v>
      </c>
      <c r="D4" s="10" t="s">
        <v>0</v>
      </c>
      <c r="E4" s="10" t="s">
        <v>0</v>
      </c>
      <c r="F4" s="10"/>
      <c r="G4" s="10" t="s">
        <v>0</v>
      </c>
      <c r="H4" s="10" t="s">
        <v>0</v>
      </c>
      <c r="J4" s="10" t="s">
        <v>0</v>
      </c>
    </row>
    <row r="5" spans="1:10" x14ac:dyDescent="0.3">
      <c r="A5" s="8">
        <v>9376</v>
      </c>
      <c r="B5" s="5">
        <v>27.556000000000001</v>
      </c>
      <c r="C5" s="10" t="s">
        <v>0</v>
      </c>
      <c r="D5" s="10" t="s">
        <v>0</v>
      </c>
      <c r="E5" s="5">
        <f>B5</f>
        <v>27.556000000000001</v>
      </c>
      <c r="F5" s="6"/>
      <c r="G5" s="10" t="s">
        <v>0</v>
      </c>
      <c r="H5" s="10" t="s">
        <v>0</v>
      </c>
      <c r="J5" s="10" t="s">
        <v>0</v>
      </c>
    </row>
    <row r="6" spans="1:10" x14ac:dyDescent="0.3">
      <c r="A6" s="8">
        <v>9406</v>
      </c>
      <c r="B6" s="5">
        <v>26.001999999999999</v>
      </c>
      <c r="C6" s="10" t="s">
        <v>0</v>
      </c>
      <c r="D6" s="10" t="s">
        <v>0</v>
      </c>
      <c r="E6" s="5">
        <f t="shared" ref="E6:E69" si="0">B6</f>
        <v>26.001999999999999</v>
      </c>
      <c r="F6" s="5"/>
      <c r="G6" s="10" t="s">
        <v>0</v>
      </c>
      <c r="H6" s="10" t="s">
        <v>0</v>
      </c>
      <c r="J6" s="10" t="s">
        <v>0</v>
      </c>
    </row>
    <row r="7" spans="1:10" x14ac:dyDescent="0.3">
      <c r="A7" s="8">
        <v>9437</v>
      </c>
      <c r="B7" s="5">
        <v>28.114000000000001</v>
      </c>
      <c r="C7" s="10" t="s">
        <v>0</v>
      </c>
      <c r="D7" s="10" t="s">
        <v>0</v>
      </c>
      <c r="E7" s="5">
        <f t="shared" si="0"/>
        <v>28.114000000000001</v>
      </c>
      <c r="F7" s="5"/>
      <c r="G7" s="10" t="s">
        <v>0</v>
      </c>
      <c r="H7" s="10" t="s">
        <v>0</v>
      </c>
      <c r="J7" s="10" t="s">
        <v>0</v>
      </c>
    </row>
    <row r="8" spans="1:10" x14ac:dyDescent="0.3">
      <c r="A8" s="8">
        <v>9467</v>
      </c>
      <c r="B8" s="5">
        <v>27.747</v>
      </c>
      <c r="C8" s="10" t="s">
        <v>0</v>
      </c>
      <c r="D8" s="10" t="s">
        <v>0</v>
      </c>
      <c r="E8" s="5">
        <f t="shared" si="0"/>
        <v>27.747</v>
      </c>
      <c r="F8" s="5"/>
      <c r="G8" s="10" t="s">
        <v>0</v>
      </c>
      <c r="H8" s="10" t="s">
        <v>0</v>
      </c>
      <c r="J8" s="10" t="s">
        <v>0</v>
      </c>
    </row>
    <row r="9" spans="1:10" ht="16.2" customHeight="1" x14ac:dyDescent="0.3">
      <c r="A9" s="8">
        <v>9498</v>
      </c>
      <c r="B9" s="5">
        <v>28.347999999999999</v>
      </c>
      <c r="C9" s="10" t="s">
        <v>0</v>
      </c>
      <c r="D9" s="10" t="s">
        <v>0</v>
      </c>
      <c r="E9" s="5">
        <f t="shared" si="0"/>
        <v>28.347999999999999</v>
      </c>
      <c r="F9" s="5"/>
      <c r="G9" s="10" t="s">
        <v>0</v>
      </c>
      <c r="H9" s="10" t="s">
        <v>0</v>
      </c>
      <c r="J9" s="10" t="s">
        <v>0</v>
      </c>
    </row>
    <row r="10" spans="1:10" x14ac:dyDescent="0.3">
      <c r="A10" s="8">
        <v>9529</v>
      </c>
      <c r="B10" s="5">
        <v>29.431000000000001</v>
      </c>
      <c r="C10" s="10" t="s">
        <v>0</v>
      </c>
      <c r="D10" s="10" t="s">
        <v>0</v>
      </c>
      <c r="E10" s="5">
        <f t="shared" si="0"/>
        <v>29.431000000000001</v>
      </c>
      <c r="F10" s="5"/>
      <c r="G10" s="10" t="s">
        <v>0</v>
      </c>
      <c r="H10" s="10" t="s">
        <v>0</v>
      </c>
      <c r="J10" s="10" t="s">
        <v>0</v>
      </c>
    </row>
    <row r="11" spans="1:10" x14ac:dyDescent="0.3">
      <c r="A11" s="8">
        <v>9557</v>
      </c>
      <c r="B11" s="5">
        <v>33.627000000000002</v>
      </c>
      <c r="C11" s="10" t="s">
        <v>0</v>
      </c>
      <c r="D11" s="10" t="s">
        <v>0</v>
      </c>
      <c r="E11" s="5">
        <f t="shared" si="0"/>
        <v>33.627000000000002</v>
      </c>
      <c r="F11" s="5"/>
      <c r="G11" s="10" t="s">
        <v>0</v>
      </c>
      <c r="H11" s="10" t="s">
        <v>0</v>
      </c>
      <c r="J11" s="10" t="s">
        <v>0</v>
      </c>
    </row>
    <row r="12" spans="1:10" x14ac:dyDescent="0.3">
      <c r="A12" s="8">
        <v>9588</v>
      </c>
      <c r="B12" s="5">
        <v>35.741</v>
      </c>
      <c r="C12" s="10" t="s">
        <v>0</v>
      </c>
      <c r="D12" s="10" t="s">
        <v>0</v>
      </c>
      <c r="E12" s="5">
        <f t="shared" si="0"/>
        <v>35.741</v>
      </c>
      <c r="F12" s="5"/>
      <c r="G12" s="10" t="s">
        <v>0</v>
      </c>
      <c r="H12" s="10" t="s">
        <v>0</v>
      </c>
      <c r="J12" s="10" t="s">
        <v>0</v>
      </c>
    </row>
    <row r="13" spans="1:10" x14ac:dyDescent="0.3">
      <c r="A13" s="8">
        <v>9618</v>
      </c>
      <c r="B13" s="5">
        <v>39.750999999999998</v>
      </c>
      <c r="C13" s="10" t="s">
        <v>0</v>
      </c>
      <c r="D13" s="10" t="s">
        <v>0</v>
      </c>
      <c r="E13" s="5">
        <f t="shared" si="0"/>
        <v>39.750999999999998</v>
      </c>
      <c r="F13" s="5"/>
      <c r="G13" s="10" t="s">
        <v>0</v>
      </c>
      <c r="H13" s="10" t="s">
        <v>0</v>
      </c>
      <c r="J13" s="10" t="s">
        <v>0</v>
      </c>
    </row>
    <row r="14" spans="1:10" x14ac:dyDescent="0.3">
      <c r="A14" s="8">
        <v>9649</v>
      </c>
      <c r="B14" s="5">
        <v>39.04</v>
      </c>
      <c r="C14" s="10" t="s">
        <v>0</v>
      </c>
      <c r="D14" s="10" t="s">
        <v>0</v>
      </c>
      <c r="E14" s="5">
        <f t="shared" si="0"/>
        <v>39.04</v>
      </c>
      <c r="F14" s="5"/>
      <c r="G14" s="10" t="s">
        <v>0</v>
      </c>
      <c r="H14" s="10" t="s">
        <v>0</v>
      </c>
      <c r="J14" s="10" t="s">
        <v>0</v>
      </c>
    </row>
    <row r="15" spans="1:10" x14ac:dyDescent="0.3">
      <c r="A15" s="8">
        <v>9679</v>
      </c>
      <c r="B15" s="5">
        <v>35.988999999999997</v>
      </c>
      <c r="C15" s="10" t="s">
        <v>0</v>
      </c>
      <c r="D15" s="10" t="s">
        <v>0</v>
      </c>
      <c r="E15" s="5">
        <f t="shared" si="0"/>
        <v>35.988999999999997</v>
      </c>
      <c r="F15" s="5"/>
      <c r="G15" s="10" t="s">
        <v>0</v>
      </c>
      <c r="H15" s="10" t="s">
        <v>0</v>
      </c>
      <c r="J15" s="10" t="s">
        <v>0</v>
      </c>
    </row>
    <row r="16" spans="1:10" x14ac:dyDescent="0.3">
      <c r="A16" s="8">
        <v>9710</v>
      </c>
      <c r="B16" s="5">
        <v>34.101999999999997</v>
      </c>
      <c r="C16" s="10" t="s">
        <v>0</v>
      </c>
      <c r="D16" s="10" t="s">
        <v>0</v>
      </c>
      <c r="E16" s="5">
        <f t="shared" si="0"/>
        <v>34.101999999999997</v>
      </c>
      <c r="F16" s="5"/>
      <c r="G16" s="10" t="s">
        <v>0</v>
      </c>
      <c r="H16" s="10" t="s">
        <v>0</v>
      </c>
      <c r="J16" s="10" t="s">
        <v>0</v>
      </c>
    </row>
    <row r="17" spans="1:10" x14ac:dyDescent="0.3">
      <c r="A17" s="8">
        <v>9741</v>
      </c>
      <c r="B17" s="5">
        <v>31.866</v>
      </c>
      <c r="C17" s="10" t="s">
        <v>0</v>
      </c>
      <c r="D17" s="10" t="s">
        <v>0</v>
      </c>
      <c r="E17" s="5">
        <f t="shared" si="0"/>
        <v>31.866</v>
      </c>
      <c r="F17" s="5"/>
      <c r="G17" s="10" t="s">
        <v>0</v>
      </c>
      <c r="H17" s="10" t="s">
        <v>0</v>
      </c>
      <c r="J17" s="10" t="s">
        <v>0</v>
      </c>
    </row>
    <row r="18" spans="1:10" x14ac:dyDescent="0.3">
      <c r="A18" s="8">
        <v>9771</v>
      </c>
      <c r="B18" s="5">
        <v>26.794</v>
      </c>
      <c r="C18" s="10" t="s">
        <v>0</v>
      </c>
      <c r="D18" s="10" t="s">
        <v>0</v>
      </c>
      <c r="E18" s="5">
        <f t="shared" si="0"/>
        <v>26.794</v>
      </c>
      <c r="F18" s="5"/>
      <c r="G18" s="10" t="s">
        <v>0</v>
      </c>
      <c r="H18" s="10" t="s">
        <v>0</v>
      </c>
      <c r="J18" s="10" t="s">
        <v>0</v>
      </c>
    </row>
    <row r="19" spans="1:10" x14ac:dyDescent="0.3">
      <c r="A19" s="8">
        <v>9802</v>
      </c>
      <c r="B19" s="5">
        <v>18.475999999999999</v>
      </c>
      <c r="C19" s="10" t="s">
        <v>0</v>
      </c>
      <c r="D19" s="10" t="s">
        <v>0</v>
      </c>
      <c r="E19" s="5">
        <f t="shared" si="0"/>
        <v>18.475999999999999</v>
      </c>
      <c r="F19" s="5"/>
      <c r="G19" s="10" t="s">
        <v>0</v>
      </c>
      <c r="H19" s="10" t="s">
        <v>0</v>
      </c>
      <c r="J19" s="10" t="s">
        <v>0</v>
      </c>
    </row>
    <row r="20" spans="1:10" x14ac:dyDescent="0.3">
      <c r="A20" s="8">
        <v>9832</v>
      </c>
      <c r="B20" s="5">
        <v>17.295000000000002</v>
      </c>
      <c r="C20" s="10" t="s">
        <v>0</v>
      </c>
      <c r="D20" s="10" t="s">
        <v>0</v>
      </c>
      <c r="E20" s="5">
        <f t="shared" si="0"/>
        <v>17.295000000000002</v>
      </c>
      <c r="F20" s="5"/>
      <c r="G20" s="10" t="s">
        <v>0</v>
      </c>
      <c r="H20" s="10" t="s">
        <v>0</v>
      </c>
      <c r="J20" s="10" t="s">
        <v>0</v>
      </c>
    </row>
    <row r="21" spans="1:10" x14ac:dyDescent="0.3">
      <c r="A21" s="8">
        <v>9863</v>
      </c>
      <c r="B21" s="5">
        <v>15.019</v>
      </c>
      <c r="C21" s="10" t="s">
        <v>0</v>
      </c>
      <c r="D21" s="10" t="s">
        <v>0</v>
      </c>
      <c r="E21" s="5">
        <f t="shared" si="0"/>
        <v>15.019</v>
      </c>
      <c r="F21" s="5"/>
      <c r="G21" s="10" t="s">
        <v>0</v>
      </c>
      <c r="H21" s="10" t="s">
        <v>0</v>
      </c>
      <c r="J21" s="10" t="s">
        <v>0</v>
      </c>
    </row>
    <row r="22" spans="1:10" x14ac:dyDescent="0.3">
      <c r="A22" s="8">
        <v>9894</v>
      </c>
      <c r="B22" s="5">
        <v>16.096</v>
      </c>
      <c r="C22" s="10" t="s">
        <v>0</v>
      </c>
      <c r="D22" s="10" t="s">
        <v>0</v>
      </c>
      <c r="E22" s="5">
        <f t="shared" si="0"/>
        <v>16.096</v>
      </c>
      <c r="F22" s="5"/>
      <c r="G22" s="10" t="s">
        <v>0</v>
      </c>
      <c r="H22" s="10" t="s">
        <v>0</v>
      </c>
      <c r="J22" s="10" t="s">
        <v>0</v>
      </c>
    </row>
    <row r="23" spans="1:10" x14ac:dyDescent="0.3">
      <c r="A23" s="8">
        <v>9922</v>
      </c>
      <c r="B23" s="5">
        <v>16.600999999999999</v>
      </c>
      <c r="C23" s="10" t="s">
        <v>0</v>
      </c>
      <c r="D23" s="10" t="s">
        <v>0</v>
      </c>
      <c r="E23" s="5">
        <f t="shared" si="0"/>
        <v>16.600999999999999</v>
      </c>
      <c r="F23" s="5"/>
      <c r="G23" s="10" t="s">
        <v>0</v>
      </c>
      <c r="H23" s="10" t="s">
        <v>0</v>
      </c>
      <c r="J23" s="10" t="s">
        <v>0</v>
      </c>
    </row>
    <row r="24" spans="1:10" x14ac:dyDescent="0.3">
      <c r="A24" s="8">
        <v>9953</v>
      </c>
      <c r="B24" s="5">
        <v>16.103000000000002</v>
      </c>
      <c r="C24" s="10" t="s">
        <v>0</v>
      </c>
      <c r="D24" s="10" t="s">
        <v>0</v>
      </c>
      <c r="E24" s="5">
        <f t="shared" si="0"/>
        <v>16.103000000000002</v>
      </c>
      <c r="F24" s="5"/>
      <c r="G24" s="10" t="s">
        <v>0</v>
      </c>
      <c r="H24" s="10" t="s">
        <v>0</v>
      </c>
      <c r="J24" s="10" t="s">
        <v>0</v>
      </c>
    </row>
    <row r="25" spans="1:10" x14ac:dyDescent="0.3">
      <c r="A25" s="8">
        <v>9983</v>
      </c>
      <c r="B25" s="5">
        <v>19.667000000000002</v>
      </c>
      <c r="C25" s="10" t="s">
        <v>0</v>
      </c>
      <c r="D25" s="10" t="s">
        <v>0</v>
      </c>
      <c r="E25" s="5">
        <f t="shared" si="0"/>
        <v>19.667000000000002</v>
      </c>
      <c r="F25" s="5"/>
      <c r="G25" s="10" t="s">
        <v>0</v>
      </c>
      <c r="H25" s="10" t="s">
        <v>0</v>
      </c>
      <c r="J25" s="10" t="s">
        <v>0</v>
      </c>
    </row>
    <row r="26" spans="1:10" x14ac:dyDescent="0.3">
      <c r="A26" s="8">
        <v>10014</v>
      </c>
      <c r="B26" s="5">
        <v>18.88</v>
      </c>
      <c r="C26" s="10" t="s">
        <v>0</v>
      </c>
      <c r="D26" s="10" t="s">
        <v>0</v>
      </c>
      <c r="E26" s="5">
        <f t="shared" si="0"/>
        <v>18.88</v>
      </c>
      <c r="F26" s="5"/>
      <c r="G26" s="10" t="s">
        <v>0</v>
      </c>
      <c r="H26" s="10" t="s">
        <v>0</v>
      </c>
      <c r="J26" s="10" t="s">
        <v>0</v>
      </c>
    </row>
    <row r="27" spans="1:10" x14ac:dyDescent="0.3">
      <c r="A27" s="8">
        <v>10044</v>
      </c>
      <c r="B27" s="5">
        <v>18.076000000000001</v>
      </c>
      <c r="C27" s="10" t="s">
        <v>0</v>
      </c>
      <c r="D27" s="10" t="s">
        <v>0</v>
      </c>
      <c r="E27" s="5">
        <f t="shared" si="0"/>
        <v>18.076000000000001</v>
      </c>
      <c r="F27" s="5"/>
      <c r="G27" s="10" t="s">
        <v>0</v>
      </c>
      <c r="H27" s="10" t="s">
        <v>0</v>
      </c>
      <c r="J27" s="10" t="s">
        <v>0</v>
      </c>
    </row>
    <row r="28" spans="1:10" x14ac:dyDescent="0.3">
      <c r="A28" s="8">
        <v>10075</v>
      </c>
      <c r="B28" s="5">
        <v>19.420000000000002</v>
      </c>
      <c r="C28" s="10" t="s">
        <v>0</v>
      </c>
      <c r="D28" s="10" t="s">
        <v>0</v>
      </c>
      <c r="E28" s="5">
        <f t="shared" si="0"/>
        <v>19.420000000000002</v>
      </c>
      <c r="F28" s="5"/>
      <c r="G28" s="10" t="s">
        <v>0</v>
      </c>
      <c r="H28" s="10" t="s">
        <v>0</v>
      </c>
      <c r="J28" s="10" t="s">
        <v>0</v>
      </c>
    </row>
    <row r="29" spans="1:10" x14ac:dyDescent="0.3">
      <c r="A29" s="8">
        <v>10106</v>
      </c>
      <c r="B29" s="5">
        <v>18.260000000000002</v>
      </c>
      <c r="C29" s="10" t="s">
        <v>0</v>
      </c>
      <c r="D29" s="10" t="s">
        <v>0</v>
      </c>
      <c r="E29" s="5">
        <f t="shared" si="0"/>
        <v>18.260000000000002</v>
      </c>
      <c r="F29" s="5"/>
      <c r="G29" s="10" t="s">
        <v>0</v>
      </c>
      <c r="H29" s="10" t="s">
        <v>0</v>
      </c>
      <c r="J29" s="10" t="s">
        <v>0</v>
      </c>
    </row>
    <row r="30" spans="1:10" x14ac:dyDescent="0.3">
      <c r="A30" s="8">
        <v>10136</v>
      </c>
      <c r="B30" s="5">
        <v>15.105</v>
      </c>
      <c r="C30" s="10" t="s">
        <v>0</v>
      </c>
      <c r="D30" s="10" t="s">
        <v>0</v>
      </c>
      <c r="E30" s="5">
        <f t="shared" si="0"/>
        <v>15.105</v>
      </c>
      <c r="F30" s="5"/>
      <c r="G30" s="10" t="s">
        <v>0</v>
      </c>
      <c r="H30" s="10" t="s">
        <v>0</v>
      </c>
      <c r="J30" s="10" t="s">
        <v>0</v>
      </c>
    </row>
    <row r="31" spans="1:10" x14ac:dyDescent="0.3">
      <c r="A31" s="8">
        <v>10167</v>
      </c>
      <c r="B31" s="5">
        <v>16.233000000000001</v>
      </c>
      <c r="C31" s="10" t="s">
        <v>0</v>
      </c>
      <c r="D31" s="10" t="s">
        <v>0</v>
      </c>
      <c r="E31" s="5">
        <f t="shared" si="0"/>
        <v>16.233000000000001</v>
      </c>
      <c r="F31" s="5"/>
      <c r="G31" s="10" t="s">
        <v>0</v>
      </c>
      <c r="H31" s="10" t="s">
        <v>0</v>
      </c>
      <c r="J31" s="10" t="s">
        <v>0</v>
      </c>
    </row>
    <row r="32" spans="1:10" x14ac:dyDescent="0.3">
      <c r="A32" s="8">
        <v>10197</v>
      </c>
      <c r="B32" s="5">
        <v>16.297000000000001</v>
      </c>
      <c r="C32" s="10" t="s">
        <v>0</v>
      </c>
      <c r="D32" s="10" t="s">
        <v>0</v>
      </c>
      <c r="E32" s="5">
        <f t="shared" si="0"/>
        <v>16.297000000000001</v>
      </c>
      <c r="F32" s="5"/>
      <c r="G32" s="10" t="s">
        <v>0</v>
      </c>
      <c r="H32" s="10" t="s">
        <v>0</v>
      </c>
      <c r="J32" s="10" t="s">
        <v>0</v>
      </c>
    </row>
    <row r="33" spans="1:10" x14ac:dyDescent="0.3">
      <c r="A33" s="8">
        <v>10228</v>
      </c>
      <c r="B33" s="5">
        <v>16.756</v>
      </c>
      <c r="C33" s="10" t="s">
        <v>0</v>
      </c>
      <c r="D33" s="10" t="s">
        <v>0</v>
      </c>
      <c r="E33" s="5">
        <f t="shared" si="0"/>
        <v>16.756</v>
      </c>
      <c r="F33" s="5"/>
      <c r="G33" s="10" t="s">
        <v>0</v>
      </c>
      <c r="H33" s="10" t="s">
        <v>0</v>
      </c>
      <c r="J33" s="10" t="s">
        <v>0</v>
      </c>
    </row>
    <row r="34" spans="1:10" x14ac:dyDescent="0.3">
      <c r="A34" s="8">
        <v>10259</v>
      </c>
      <c r="B34" s="5">
        <v>15.778</v>
      </c>
      <c r="C34" s="10" t="s">
        <v>0</v>
      </c>
      <c r="D34" s="10" t="s">
        <v>0</v>
      </c>
      <c r="E34" s="5">
        <f t="shared" si="0"/>
        <v>15.778</v>
      </c>
      <c r="F34" s="5"/>
      <c r="G34" s="10" t="s">
        <v>0</v>
      </c>
      <c r="H34" s="10" t="s">
        <v>0</v>
      </c>
      <c r="J34" s="10" t="s">
        <v>0</v>
      </c>
    </row>
    <row r="35" spans="1:10" x14ac:dyDescent="0.3">
      <c r="A35" s="8">
        <v>10288</v>
      </c>
      <c r="B35" s="5">
        <v>18.904</v>
      </c>
      <c r="C35" s="10" t="s">
        <v>0</v>
      </c>
      <c r="D35" s="10" t="s">
        <v>0</v>
      </c>
      <c r="E35" s="5">
        <f t="shared" si="0"/>
        <v>18.904</v>
      </c>
      <c r="F35" s="5"/>
      <c r="G35" s="10" t="s">
        <v>0</v>
      </c>
      <c r="H35" s="10" t="s">
        <v>0</v>
      </c>
      <c r="J35" s="10" t="s">
        <v>0</v>
      </c>
    </row>
    <row r="36" spans="1:10" x14ac:dyDescent="0.3">
      <c r="A36" s="8">
        <v>10319</v>
      </c>
      <c r="B36" s="5">
        <v>19.088999999999999</v>
      </c>
      <c r="C36" s="10" t="s">
        <v>0</v>
      </c>
      <c r="D36" s="10" t="s">
        <v>0</v>
      </c>
      <c r="E36" s="5">
        <f t="shared" si="0"/>
        <v>19.088999999999999</v>
      </c>
      <c r="F36" s="5"/>
      <c r="G36" s="10" t="s">
        <v>0</v>
      </c>
      <c r="H36" s="10" t="s">
        <v>0</v>
      </c>
      <c r="J36" s="10" t="s">
        <v>0</v>
      </c>
    </row>
    <row r="37" spans="1:10" x14ac:dyDescent="0.3">
      <c r="A37" s="8">
        <v>10349</v>
      </c>
      <c r="B37" s="5">
        <v>19.786999999999999</v>
      </c>
      <c r="C37" s="10" t="s">
        <v>0</v>
      </c>
      <c r="D37" s="10" t="s">
        <v>0</v>
      </c>
      <c r="E37" s="5">
        <f t="shared" si="0"/>
        <v>19.786999999999999</v>
      </c>
      <c r="F37" s="5"/>
      <c r="G37" s="10" t="s">
        <v>0</v>
      </c>
      <c r="H37" s="10" t="s">
        <v>0</v>
      </c>
      <c r="J37" s="10" t="s">
        <v>0</v>
      </c>
    </row>
    <row r="38" spans="1:10" x14ac:dyDescent="0.3">
      <c r="A38" s="8">
        <v>10380</v>
      </c>
      <c r="B38" s="5">
        <v>18.766999999999999</v>
      </c>
      <c r="C38" s="10" t="s">
        <v>0</v>
      </c>
      <c r="D38" s="10" t="s">
        <v>0</v>
      </c>
      <c r="E38" s="5">
        <f t="shared" si="0"/>
        <v>18.766999999999999</v>
      </c>
      <c r="F38" s="5"/>
      <c r="G38" s="10" t="s">
        <v>0</v>
      </c>
      <c r="H38" s="10" t="s">
        <v>0</v>
      </c>
      <c r="J38" s="10" t="s">
        <v>0</v>
      </c>
    </row>
    <row r="39" spans="1:10" x14ac:dyDescent="0.3">
      <c r="A39" s="8">
        <v>10410</v>
      </c>
      <c r="B39" s="5">
        <v>17.591999999999999</v>
      </c>
      <c r="C39" s="10" t="s">
        <v>0</v>
      </c>
      <c r="D39" s="10" t="s">
        <v>0</v>
      </c>
      <c r="E39" s="5">
        <f t="shared" si="0"/>
        <v>17.591999999999999</v>
      </c>
      <c r="F39" s="5"/>
      <c r="G39" s="10" t="s">
        <v>0</v>
      </c>
      <c r="H39" s="10" t="s">
        <v>0</v>
      </c>
      <c r="J39" s="10" t="s">
        <v>0</v>
      </c>
    </row>
    <row r="40" spans="1:10" x14ac:dyDescent="0.3">
      <c r="A40" s="8">
        <v>10441</v>
      </c>
      <c r="B40" s="5">
        <v>17.103999999999999</v>
      </c>
      <c r="C40" s="10" t="s">
        <v>0</v>
      </c>
      <c r="D40" s="10" t="s">
        <v>0</v>
      </c>
      <c r="E40" s="5">
        <f t="shared" si="0"/>
        <v>17.103999999999999</v>
      </c>
      <c r="F40" s="5"/>
      <c r="G40" s="10" t="s">
        <v>0</v>
      </c>
      <c r="H40" s="10" t="s">
        <v>0</v>
      </c>
      <c r="J40" s="10" t="s">
        <v>0</v>
      </c>
    </row>
    <row r="41" spans="1:10" x14ac:dyDescent="0.3">
      <c r="A41" s="8">
        <v>10472</v>
      </c>
      <c r="B41" s="5">
        <v>17.856000000000002</v>
      </c>
      <c r="C41" s="10" t="s">
        <v>0</v>
      </c>
      <c r="D41" s="10" t="s">
        <v>0</v>
      </c>
      <c r="E41" s="5">
        <f t="shared" si="0"/>
        <v>17.856000000000002</v>
      </c>
      <c r="F41" s="5"/>
      <c r="G41" s="10" t="s">
        <v>0</v>
      </c>
      <c r="H41" s="10" t="s">
        <v>0</v>
      </c>
      <c r="J41" s="10" t="s">
        <v>0</v>
      </c>
    </row>
    <row r="42" spans="1:10" x14ac:dyDescent="0.3">
      <c r="A42" s="8">
        <v>10502</v>
      </c>
      <c r="B42" s="5">
        <v>17.041</v>
      </c>
      <c r="C42" s="10" t="s">
        <v>0</v>
      </c>
      <c r="D42" s="10" t="s">
        <v>0</v>
      </c>
      <c r="E42" s="5">
        <f t="shared" si="0"/>
        <v>17.041</v>
      </c>
      <c r="F42" s="5"/>
      <c r="G42" s="10" t="s">
        <v>0</v>
      </c>
      <c r="H42" s="10" t="s">
        <v>0</v>
      </c>
      <c r="J42" s="10" t="s">
        <v>0</v>
      </c>
    </row>
    <row r="43" spans="1:10" x14ac:dyDescent="0.3">
      <c r="A43" s="8">
        <v>10533</v>
      </c>
      <c r="B43" s="5">
        <v>18.396999999999998</v>
      </c>
      <c r="C43" s="10" t="s">
        <v>0</v>
      </c>
      <c r="D43" s="10" t="s">
        <v>0</v>
      </c>
      <c r="E43" s="5">
        <f t="shared" si="0"/>
        <v>18.396999999999998</v>
      </c>
      <c r="F43" s="5"/>
      <c r="G43" s="10" t="s">
        <v>0</v>
      </c>
      <c r="H43" s="10" t="s">
        <v>0</v>
      </c>
      <c r="J43" s="10" t="s">
        <v>0</v>
      </c>
    </row>
    <row r="44" spans="1:10" x14ac:dyDescent="0.3">
      <c r="A44" s="8">
        <v>10563</v>
      </c>
      <c r="B44" s="5">
        <v>20.061</v>
      </c>
      <c r="C44" s="10" t="s">
        <v>0</v>
      </c>
      <c r="D44" s="10" t="s">
        <v>0</v>
      </c>
      <c r="E44" s="5">
        <f t="shared" si="0"/>
        <v>20.061</v>
      </c>
      <c r="F44" s="5"/>
      <c r="G44" s="10" t="s">
        <v>0</v>
      </c>
      <c r="H44" s="10" t="s">
        <v>0</v>
      </c>
      <c r="J44" s="10" t="s">
        <v>0</v>
      </c>
    </row>
    <row r="45" spans="1:10" x14ac:dyDescent="0.3">
      <c r="A45" s="8">
        <v>10594</v>
      </c>
      <c r="B45" s="5">
        <v>23.547999999999998</v>
      </c>
      <c r="C45" s="10" t="s">
        <v>0</v>
      </c>
      <c r="D45" s="10" t="s">
        <v>0</v>
      </c>
      <c r="E45" s="5">
        <f t="shared" si="0"/>
        <v>23.547999999999998</v>
      </c>
      <c r="F45" s="5"/>
      <c r="G45" s="10" t="s">
        <v>0</v>
      </c>
      <c r="H45" s="10" t="s">
        <v>0</v>
      </c>
      <c r="J45" s="10" t="s">
        <v>0</v>
      </c>
    </row>
    <row r="46" spans="1:10" x14ac:dyDescent="0.3">
      <c r="A46" s="8">
        <v>10625</v>
      </c>
      <c r="B46" s="5">
        <v>22.824999999999999</v>
      </c>
      <c r="C46" s="10" t="s">
        <v>0</v>
      </c>
      <c r="D46" s="10" t="s">
        <v>0</v>
      </c>
      <c r="E46" s="5">
        <f t="shared" si="0"/>
        <v>22.824999999999999</v>
      </c>
      <c r="F46" s="5"/>
      <c r="G46" s="10" t="s">
        <v>0</v>
      </c>
      <c r="H46" s="10" t="s">
        <v>0</v>
      </c>
      <c r="J46" s="10" t="s">
        <v>0</v>
      </c>
    </row>
    <row r="47" spans="1:10" x14ac:dyDescent="0.3">
      <c r="A47" s="8">
        <v>10653</v>
      </c>
      <c r="B47" s="5">
        <v>17.384</v>
      </c>
      <c r="C47" s="10" t="s">
        <v>0</v>
      </c>
      <c r="D47" s="10" t="s">
        <v>0</v>
      </c>
      <c r="E47" s="5">
        <f t="shared" si="0"/>
        <v>17.384</v>
      </c>
      <c r="F47" s="5"/>
      <c r="G47" s="10" t="s">
        <v>0</v>
      </c>
      <c r="H47" s="10" t="s">
        <v>0</v>
      </c>
      <c r="J47" s="10" t="s">
        <v>0</v>
      </c>
    </row>
    <row r="48" spans="1:10" x14ac:dyDescent="0.3">
      <c r="A48" s="8">
        <v>10684</v>
      </c>
      <c r="B48" s="5">
        <v>18.149999999999999</v>
      </c>
      <c r="C48" s="10" t="s">
        <v>0</v>
      </c>
      <c r="D48" s="10" t="s">
        <v>0</v>
      </c>
      <c r="E48" s="5">
        <f t="shared" si="0"/>
        <v>18.149999999999999</v>
      </c>
      <c r="F48" s="5"/>
      <c r="G48" s="10" t="s">
        <v>0</v>
      </c>
      <c r="H48" s="10" t="s">
        <v>0</v>
      </c>
      <c r="J48" s="10" t="s">
        <v>0</v>
      </c>
    </row>
    <row r="49" spans="1:10" x14ac:dyDescent="0.3">
      <c r="A49" s="8">
        <v>10714</v>
      </c>
      <c r="B49" s="5">
        <v>20.146999999999998</v>
      </c>
      <c r="C49" s="10" t="s">
        <v>0</v>
      </c>
      <c r="D49" s="10" t="s">
        <v>0</v>
      </c>
      <c r="E49" s="5">
        <f t="shared" si="0"/>
        <v>20.146999999999998</v>
      </c>
      <c r="F49" s="5"/>
      <c r="G49" s="10" t="s">
        <v>0</v>
      </c>
      <c r="H49" s="10" t="s">
        <v>0</v>
      </c>
      <c r="J49" s="10" t="s">
        <v>0</v>
      </c>
    </row>
    <row r="50" spans="1:10" x14ac:dyDescent="0.3">
      <c r="A50" s="8">
        <v>10745</v>
      </c>
      <c r="B50" s="5">
        <v>21.5</v>
      </c>
      <c r="C50" s="10" t="s">
        <v>0</v>
      </c>
      <c r="D50" s="10" t="s">
        <v>0</v>
      </c>
      <c r="E50" s="5">
        <f t="shared" si="0"/>
        <v>21.5</v>
      </c>
      <c r="F50" s="5"/>
      <c r="G50" s="10" t="s">
        <v>0</v>
      </c>
      <c r="H50" s="10" t="s">
        <v>0</v>
      </c>
      <c r="J50" s="10" t="s">
        <v>0</v>
      </c>
    </row>
    <row r="51" spans="1:10" x14ac:dyDescent="0.3">
      <c r="A51" s="8">
        <v>10775</v>
      </c>
      <c r="B51" s="5">
        <v>23.834</v>
      </c>
      <c r="C51" s="10" t="s">
        <v>0</v>
      </c>
      <c r="D51" s="10" t="s">
        <v>0</v>
      </c>
      <c r="E51" s="5">
        <f t="shared" si="0"/>
        <v>23.834</v>
      </c>
      <c r="F51" s="5"/>
      <c r="G51" s="10" t="s">
        <v>0</v>
      </c>
      <c r="H51" s="10" t="s">
        <v>0</v>
      </c>
      <c r="J51" s="10" t="s">
        <v>0</v>
      </c>
    </row>
    <row r="52" spans="1:10" x14ac:dyDescent="0.3">
      <c r="A52" s="8">
        <v>10806</v>
      </c>
      <c r="B52" s="5">
        <v>23.262</v>
      </c>
      <c r="C52" s="10" t="s">
        <v>0</v>
      </c>
      <c r="D52" s="10" t="s">
        <v>0</v>
      </c>
      <c r="E52" s="5">
        <f t="shared" si="0"/>
        <v>23.262</v>
      </c>
      <c r="F52" s="5"/>
      <c r="G52" s="10" t="s">
        <v>0</v>
      </c>
      <c r="H52" s="10" t="s">
        <v>0</v>
      </c>
      <c r="J52" s="10" t="s">
        <v>0</v>
      </c>
    </row>
    <row r="53" spans="1:10" x14ac:dyDescent="0.3">
      <c r="A53" s="8">
        <v>10837</v>
      </c>
      <c r="B53" s="5">
        <v>26.393999999999998</v>
      </c>
      <c r="C53" s="10" t="s">
        <v>0</v>
      </c>
      <c r="D53" s="10" t="s">
        <v>0</v>
      </c>
      <c r="E53" s="5">
        <f t="shared" si="0"/>
        <v>26.393999999999998</v>
      </c>
      <c r="F53" s="5"/>
      <c r="G53" s="10" t="s">
        <v>0</v>
      </c>
      <c r="H53" s="10" t="s">
        <v>0</v>
      </c>
      <c r="J53" s="10" t="s">
        <v>0</v>
      </c>
    </row>
    <row r="54" spans="1:10" x14ac:dyDescent="0.3">
      <c r="A54" s="8">
        <v>10867</v>
      </c>
      <c r="B54" s="5">
        <v>24.738</v>
      </c>
      <c r="C54" s="10" t="s">
        <v>0</v>
      </c>
      <c r="D54" s="10" t="s">
        <v>0</v>
      </c>
      <c r="E54" s="5">
        <f t="shared" si="0"/>
        <v>24.738</v>
      </c>
      <c r="F54" s="5"/>
      <c r="G54" s="10" t="s">
        <v>0</v>
      </c>
      <c r="H54" s="10" t="s">
        <v>0</v>
      </c>
      <c r="J54" s="10" t="s">
        <v>0</v>
      </c>
    </row>
    <row r="55" spans="1:10" x14ac:dyDescent="0.3">
      <c r="A55" s="8">
        <v>10898</v>
      </c>
      <c r="B55" s="5">
        <v>26.613</v>
      </c>
      <c r="C55" s="10" t="s">
        <v>0</v>
      </c>
      <c r="D55" s="10" t="s">
        <v>0</v>
      </c>
      <c r="E55" s="5">
        <f t="shared" si="0"/>
        <v>26.613</v>
      </c>
      <c r="F55" s="5"/>
      <c r="G55" s="10" t="s">
        <v>0</v>
      </c>
      <c r="H55" s="10" t="s">
        <v>0</v>
      </c>
      <c r="J55" s="10" t="s">
        <v>0</v>
      </c>
    </row>
    <row r="56" spans="1:10" x14ac:dyDescent="0.3">
      <c r="A56" s="8">
        <v>10928</v>
      </c>
      <c r="B56" s="5">
        <v>26.099</v>
      </c>
      <c r="C56" s="10" t="s">
        <v>0</v>
      </c>
      <c r="D56" s="10" t="s">
        <v>0</v>
      </c>
      <c r="E56" s="5">
        <f t="shared" si="0"/>
        <v>26.099</v>
      </c>
      <c r="F56" s="5"/>
      <c r="G56" s="10" t="s">
        <v>0</v>
      </c>
      <c r="H56" s="10" t="s">
        <v>0</v>
      </c>
      <c r="J56" s="10" t="s">
        <v>0</v>
      </c>
    </row>
    <row r="57" spans="1:10" x14ac:dyDescent="0.3">
      <c r="A57" s="8">
        <v>10959</v>
      </c>
      <c r="B57" s="5">
        <v>28.456</v>
      </c>
      <c r="C57" s="10" t="s">
        <v>0</v>
      </c>
      <c r="D57" s="10" t="s">
        <v>0</v>
      </c>
      <c r="E57" s="5">
        <f t="shared" si="0"/>
        <v>28.456</v>
      </c>
      <c r="F57" s="5"/>
      <c r="G57" s="10" t="s">
        <v>0</v>
      </c>
      <c r="H57" s="10" t="s">
        <v>0</v>
      </c>
      <c r="J57" s="10" t="s">
        <v>0</v>
      </c>
    </row>
    <row r="58" spans="1:10" x14ac:dyDescent="0.3">
      <c r="A58" s="8">
        <v>10990</v>
      </c>
      <c r="B58" s="5">
        <v>28.677</v>
      </c>
      <c r="C58" s="10" t="s">
        <v>0</v>
      </c>
      <c r="D58" s="10" t="s">
        <v>0</v>
      </c>
      <c r="E58" s="5">
        <f t="shared" si="0"/>
        <v>28.677</v>
      </c>
      <c r="F58" s="5"/>
      <c r="G58" s="10" t="s">
        <v>0</v>
      </c>
      <c r="H58" s="10" t="s">
        <v>0</v>
      </c>
      <c r="J58" s="10" t="s">
        <v>0</v>
      </c>
    </row>
    <row r="59" spans="1:10" x14ac:dyDescent="0.3">
      <c r="A59" s="8">
        <v>11018</v>
      </c>
      <c r="B59" s="5">
        <v>30.510999999999999</v>
      </c>
      <c r="C59" s="10" t="s">
        <v>0</v>
      </c>
      <c r="D59" s="10" t="s">
        <v>0</v>
      </c>
      <c r="E59" s="5">
        <f t="shared" si="0"/>
        <v>30.510999999999999</v>
      </c>
      <c r="F59" s="5"/>
      <c r="G59" s="10" t="s">
        <v>0</v>
      </c>
      <c r="H59" s="10" t="s">
        <v>0</v>
      </c>
      <c r="J59" s="10" t="s">
        <v>0</v>
      </c>
    </row>
    <row r="60" spans="1:10" x14ac:dyDescent="0.3">
      <c r="A60" s="8">
        <v>11049</v>
      </c>
      <c r="B60" s="5">
        <v>29.722999999999999</v>
      </c>
      <c r="C60" s="10" t="s">
        <v>0</v>
      </c>
      <c r="D60" s="10" t="s">
        <v>0</v>
      </c>
      <c r="E60" s="5">
        <f t="shared" si="0"/>
        <v>29.722999999999999</v>
      </c>
      <c r="F60" s="5"/>
      <c r="G60" s="10" t="s">
        <v>0</v>
      </c>
      <c r="H60" s="10" t="s">
        <v>0</v>
      </c>
      <c r="J60" s="10" t="s">
        <v>0</v>
      </c>
    </row>
    <row r="61" spans="1:10" x14ac:dyDescent="0.3">
      <c r="A61" s="8">
        <v>11079</v>
      </c>
      <c r="B61" s="5">
        <v>28.747</v>
      </c>
      <c r="C61" s="10" t="s">
        <v>0</v>
      </c>
      <c r="D61" s="10" t="s">
        <v>0</v>
      </c>
      <c r="E61" s="5">
        <f t="shared" si="0"/>
        <v>28.747</v>
      </c>
      <c r="F61" s="5"/>
      <c r="G61" s="10" t="s">
        <v>0</v>
      </c>
      <c r="H61" s="10" t="s">
        <v>0</v>
      </c>
      <c r="J61" s="10" t="s">
        <v>0</v>
      </c>
    </row>
    <row r="62" spans="1:10" x14ac:dyDescent="0.3">
      <c r="A62" s="8">
        <v>11110</v>
      </c>
      <c r="B62" s="5">
        <v>28.175999999999998</v>
      </c>
      <c r="C62" s="10" t="s">
        <v>0</v>
      </c>
      <c r="D62" s="10" t="s">
        <v>0</v>
      </c>
      <c r="E62" s="5">
        <f t="shared" si="0"/>
        <v>28.175999999999998</v>
      </c>
      <c r="F62" s="5"/>
      <c r="G62" s="10" t="s">
        <v>0</v>
      </c>
      <c r="H62" s="10" t="s">
        <v>0</v>
      </c>
      <c r="J62" s="10" t="s">
        <v>0</v>
      </c>
    </row>
    <row r="63" spans="1:10" x14ac:dyDescent="0.3">
      <c r="A63" s="8">
        <v>11140</v>
      </c>
      <c r="B63" s="5">
        <v>26.821000000000002</v>
      </c>
      <c r="C63" s="10" t="s">
        <v>0</v>
      </c>
      <c r="D63" s="10" t="s">
        <v>0</v>
      </c>
      <c r="E63" s="5">
        <f t="shared" si="0"/>
        <v>26.821000000000002</v>
      </c>
      <c r="F63" s="5"/>
      <c r="G63" s="10" t="s">
        <v>0</v>
      </c>
      <c r="H63" s="10" t="s">
        <v>0</v>
      </c>
      <c r="J63" s="10" t="s">
        <v>0</v>
      </c>
    </row>
    <row r="64" spans="1:10" x14ac:dyDescent="0.3">
      <c r="A64" s="8">
        <v>11171</v>
      </c>
      <c r="B64" s="5">
        <v>21.736000000000001</v>
      </c>
      <c r="C64" s="10" t="s">
        <v>0</v>
      </c>
      <c r="D64" s="10" t="s">
        <v>0</v>
      </c>
      <c r="E64" s="5">
        <f t="shared" si="0"/>
        <v>21.736000000000001</v>
      </c>
      <c r="F64" s="5"/>
      <c r="G64" s="10" t="s">
        <v>0</v>
      </c>
      <c r="H64" s="10" t="s">
        <v>0</v>
      </c>
      <c r="J64" s="10" t="s">
        <v>0</v>
      </c>
    </row>
    <row r="65" spans="1:10" x14ac:dyDescent="0.3">
      <c r="A65" s="8">
        <v>11202</v>
      </c>
      <c r="B65" s="5">
        <v>20.251999999999999</v>
      </c>
      <c r="C65" s="10" t="s">
        <v>0</v>
      </c>
      <c r="D65" s="10" t="s">
        <v>0</v>
      </c>
      <c r="E65" s="5">
        <f t="shared" si="0"/>
        <v>20.251999999999999</v>
      </c>
      <c r="F65" s="5"/>
      <c r="G65" s="10" t="s">
        <v>0</v>
      </c>
      <c r="H65" s="10" t="s">
        <v>0</v>
      </c>
      <c r="J65" s="10" t="s">
        <v>0</v>
      </c>
    </row>
    <row r="66" spans="1:10" x14ac:dyDescent="0.3">
      <c r="A66" s="8">
        <v>11232</v>
      </c>
      <c r="B66" s="5">
        <v>14.57</v>
      </c>
      <c r="C66" s="10" t="s">
        <v>0</v>
      </c>
      <c r="D66" s="10" t="s">
        <v>0</v>
      </c>
      <c r="E66" s="5">
        <f t="shared" si="0"/>
        <v>14.57</v>
      </c>
      <c r="F66" s="5"/>
      <c r="G66" s="10" t="s">
        <v>0</v>
      </c>
      <c r="H66" s="10" t="s">
        <v>0</v>
      </c>
      <c r="J66" s="10" t="s">
        <v>0</v>
      </c>
    </row>
    <row r="67" spans="1:10" x14ac:dyDescent="0.3">
      <c r="A67" s="8">
        <v>11263</v>
      </c>
      <c r="B67" s="5">
        <v>13.781000000000001</v>
      </c>
      <c r="C67" s="10" t="s">
        <v>0</v>
      </c>
      <c r="D67" s="10" t="s">
        <v>0</v>
      </c>
      <c r="E67" s="5">
        <f t="shared" si="0"/>
        <v>13.781000000000001</v>
      </c>
      <c r="F67" s="5"/>
      <c r="G67" s="10" t="s">
        <v>0</v>
      </c>
      <c r="H67" s="10" t="s">
        <v>0</v>
      </c>
      <c r="J67" s="10" t="s">
        <v>0</v>
      </c>
    </row>
    <row r="68" spans="1:10" x14ac:dyDescent="0.3">
      <c r="A68" s="8">
        <v>11293</v>
      </c>
      <c r="B68" s="5">
        <v>13.076000000000001</v>
      </c>
      <c r="C68" s="10" t="s">
        <v>0</v>
      </c>
      <c r="D68" s="10" t="s">
        <v>0</v>
      </c>
      <c r="E68" s="5">
        <f t="shared" si="0"/>
        <v>13.076000000000001</v>
      </c>
      <c r="F68" s="5"/>
      <c r="G68" s="10" t="s">
        <v>0</v>
      </c>
      <c r="H68" s="10" t="s">
        <v>0</v>
      </c>
      <c r="J68" s="10" t="s">
        <v>0</v>
      </c>
    </row>
    <row r="69" spans="1:10" x14ac:dyDescent="0.3">
      <c r="A69" s="8">
        <v>11324</v>
      </c>
      <c r="B69" s="5">
        <v>13.827999999999999</v>
      </c>
      <c r="C69" s="10" t="s">
        <v>0</v>
      </c>
      <c r="D69" s="10" t="s">
        <v>0</v>
      </c>
      <c r="E69" s="5">
        <f t="shared" si="0"/>
        <v>13.827999999999999</v>
      </c>
      <c r="F69" s="5"/>
      <c r="G69" s="10" t="s">
        <v>0</v>
      </c>
      <c r="H69" s="10" t="s">
        <v>0</v>
      </c>
      <c r="J69" s="10" t="s">
        <v>0</v>
      </c>
    </row>
    <row r="70" spans="1:10" x14ac:dyDescent="0.3">
      <c r="A70" s="8">
        <v>11355</v>
      </c>
      <c r="B70" s="5">
        <v>12.785</v>
      </c>
      <c r="C70" s="10" t="s">
        <v>0</v>
      </c>
      <c r="D70" s="10" t="s">
        <v>0</v>
      </c>
      <c r="E70" s="5">
        <f t="shared" ref="E70:E133" si="1">B70</f>
        <v>12.785</v>
      </c>
      <c r="F70" s="5"/>
      <c r="G70" s="10" t="s">
        <v>0</v>
      </c>
      <c r="H70" s="10" t="s">
        <v>0</v>
      </c>
      <c r="J70" s="10" t="s">
        <v>0</v>
      </c>
    </row>
    <row r="71" spans="1:10" x14ac:dyDescent="0.3">
      <c r="A71" s="8">
        <v>11383</v>
      </c>
      <c r="B71" s="5">
        <v>11.173</v>
      </c>
      <c r="C71" s="10" t="s">
        <v>0</v>
      </c>
      <c r="D71" s="10" t="s">
        <v>0</v>
      </c>
      <c r="E71" s="5">
        <f t="shared" si="1"/>
        <v>11.173</v>
      </c>
      <c r="F71" s="5"/>
      <c r="G71" s="10" t="s">
        <v>0</v>
      </c>
      <c r="H71" s="10" t="s">
        <v>0</v>
      </c>
      <c r="J71" s="10" t="s">
        <v>0</v>
      </c>
    </row>
    <row r="72" spans="1:10" x14ac:dyDescent="0.3">
      <c r="A72" s="8">
        <v>11414</v>
      </c>
      <c r="B72" s="5">
        <v>12.548</v>
      </c>
      <c r="C72" s="10" t="s">
        <v>0</v>
      </c>
      <c r="D72" s="10" t="s">
        <v>0</v>
      </c>
      <c r="E72" s="5">
        <f t="shared" si="1"/>
        <v>12.548</v>
      </c>
      <c r="F72" s="5"/>
      <c r="G72" s="10" t="s">
        <v>0</v>
      </c>
      <c r="H72" s="10" t="s">
        <v>0</v>
      </c>
      <c r="J72" s="10" t="s">
        <v>0</v>
      </c>
    </row>
    <row r="73" spans="1:10" x14ac:dyDescent="0.3">
      <c r="A73" s="8">
        <v>11444</v>
      </c>
      <c r="B73" s="5">
        <v>11.865</v>
      </c>
      <c r="C73" s="10" t="s">
        <v>0</v>
      </c>
      <c r="D73" s="10" t="s">
        <v>0</v>
      </c>
      <c r="E73" s="5">
        <f t="shared" si="1"/>
        <v>11.865</v>
      </c>
      <c r="F73" s="5"/>
      <c r="G73" s="10" t="s">
        <v>0</v>
      </c>
      <c r="H73" s="10" t="s">
        <v>0</v>
      </c>
      <c r="J73" s="10" t="s">
        <v>0</v>
      </c>
    </row>
    <row r="74" spans="1:10" x14ac:dyDescent="0.3">
      <c r="A74" s="8">
        <v>11475</v>
      </c>
      <c r="B74" s="5">
        <v>11.484999999999999</v>
      </c>
      <c r="C74" s="10" t="s">
        <v>0</v>
      </c>
      <c r="D74" s="10" t="s">
        <v>0</v>
      </c>
      <c r="E74" s="5">
        <f t="shared" si="1"/>
        <v>11.484999999999999</v>
      </c>
      <c r="F74" s="5"/>
      <c r="G74" s="10" t="s">
        <v>0</v>
      </c>
      <c r="H74" s="10" t="s">
        <v>0</v>
      </c>
      <c r="J74" s="10" t="s">
        <v>0</v>
      </c>
    </row>
    <row r="75" spans="1:10" x14ac:dyDescent="0.3">
      <c r="A75" s="8">
        <v>11505</v>
      </c>
      <c r="B75" s="5">
        <v>8.3580000000000005</v>
      </c>
      <c r="C75" s="10" t="s">
        <v>0</v>
      </c>
      <c r="D75" s="10" t="s">
        <v>0</v>
      </c>
      <c r="E75" s="5">
        <f t="shared" si="1"/>
        <v>8.3580000000000005</v>
      </c>
      <c r="F75" s="5"/>
      <c r="G75" s="10" t="s">
        <v>0</v>
      </c>
      <c r="H75" s="10" t="s">
        <v>0</v>
      </c>
      <c r="J75" s="10" t="s">
        <v>0</v>
      </c>
    </row>
    <row r="76" spans="1:10" x14ac:dyDescent="0.3">
      <c r="A76" s="8">
        <v>11536</v>
      </c>
      <c r="B76" s="5">
        <v>7.58</v>
      </c>
      <c r="C76" s="10" t="s">
        <v>0</v>
      </c>
      <c r="D76" s="10" t="s">
        <v>0</v>
      </c>
      <c r="E76" s="5">
        <f t="shared" si="1"/>
        <v>7.58</v>
      </c>
      <c r="F76" s="5"/>
      <c r="G76" s="10" t="s">
        <v>0</v>
      </c>
      <c r="H76" s="10" t="s">
        <v>0</v>
      </c>
      <c r="J76" s="10" t="s">
        <v>0</v>
      </c>
    </row>
    <row r="77" spans="1:10" x14ac:dyDescent="0.3">
      <c r="A77" s="8">
        <v>11567</v>
      </c>
      <c r="B77" s="5">
        <v>9.2870000000000008</v>
      </c>
      <c r="C77" s="10" t="s">
        <v>0</v>
      </c>
      <c r="D77" s="10" t="s">
        <v>0</v>
      </c>
      <c r="E77" s="5">
        <f t="shared" si="1"/>
        <v>9.2870000000000008</v>
      </c>
      <c r="F77" s="5"/>
      <c r="G77" s="10" t="s">
        <v>0</v>
      </c>
      <c r="H77" s="10" t="s">
        <v>0</v>
      </c>
      <c r="J77" s="10" t="s">
        <v>0</v>
      </c>
    </row>
    <row r="78" spans="1:10" x14ac:dyDescent="0.3">
      <c r="A78" s="8">
        <v>11597</v>
      </c>
      <c r="B78" s="5">
        <v>12.215999999999999</v>
      </c>
      <c r="C78" s="10" t="s">
        <v>0</v>
      </c>
      <c r="D78" s="10" t="s">
        <v>0</v>
      </c>
      <c r="E78" s="5">
        <f t="shared" si="1"/>
        <v>12.215999999999999</v>
      </c>
      <c r="F78" s="5"/>
      <c r="G78" s="10" t="s">
        <v>0</v>
      </c>
      <c r="H78" s="10" t="s">
        <v>0</v>
      </c>
      <c r="J78" s="10" t="s">
        <v>0</v>
      </c>
    </row>
    <row r="79" spans="1:10" x14ac:dyDescent="0.3">
      <c r="A79" s="8">
        <v>11628</v>
      </c>
      <c r="B79" s="5">
        <v>9.8740000000000006</v>
      </c>
      <c r="C79" s="10" t="s">
        <v>0</v>
      </c>
      <c r="D79" s="10" t="s">
        <v>0</v>
      </c>
      <c r="E79" s="5">
        <f t="shared" si="1"/>
        <v>9.8740000000000006</v>
      </c>
      <c r="F79" s="5"/>
      <c r="G79" s="10" t="s">
        <v>0</v>
      </c>
      <c r="H79" s="10" t="s">
        <v>0</v>
      </c>
      <c r="J79" s="10" t="s">
        <v>0</v>
      </c>
    </row>
    <row r="80" spans="1:10" x14ac:dyDescent="0.3">
      <c r="A80" s="8">
        <v>11658</v>
      </c>
      <c r="B80" s="5">
        <v>8.8480000000000008</v>
      </c>
      <c r="C80" s="10" t="s">
        <v>0</v>
      </c>
      <c r="D80" s="10" t="s">
        <v>0</v>
      </c>
      <c r="E80" s="5">
        <f t="shared" si="1"/>
        <v>8.8480000000000008</v>
      </c>
      <c r="F80" s="5"/>
      <c r="G80" s="10" t="s">
        <v>0</v>
      </c>
      <c r="H80" s="10" t="s">
        <v>0</v>
      </c>
      <c r="J80" s="10" t="s">
        <v>0</v>
      </c>
    </row>
    <row r="81" spans="1:10" x14ac:dyDescent="0.3">
      <c r="A81" s="8">
        <v>11689</v>
      </c>
      <c r="B81" s="5">
        <v>9.3789999999999996</v>
      </c>
      <c r="C81" s="10" t="s">
        <v>0</v>
      </c>
      <c r="D81" s="10" t="s">
        <v>0</v>
      </c>
      <c r="E81" s="5">
        <f t="shared" si="1"/>
        <v>9.3789999999999996</v>
      </c>
      <c r="F81" s="5"/>
      <c r="G81" s="10" t="s">
        <v>0</v>
      </c>
      <c r="H81" s="10" t="s">
        <v>0</v>
      </c>
      <c r="J81" s="10" t="s">
        <v>0</v>
      </c>
    </row>
    <row r="82" spans="1:10" x14ac:dyDescent="0.3">
      <c r="A82" s="8">
        <v>11720</v>
      </c>
      <c r="B82" s="5">
        <v>12.335000000000001</v>
      </c>
      <c r="C82" s="10" t="s">
        <v>0</v>
      </c>
      <c r="D82" s="10" t="s">
        <v>0</v>
      </c>
      <c r="E82" s="5">
        <f t="shared" si="1"/>
        <v>12.335000000000001</v>
      </c>
      <c r="F82" s="5"/>
      <c r="G82" s="10" t="s">
        <v>0</v>
      </c>
      <c r="H82" s="10" t="s">
        <v>0</v>
      </c>
      <c r="J82" s="10" t="s">
        <v>0</v>
      </c>
    </row>
    <row r="83" spans="1:10" x14ac:dyDescent="0.3">
      <c r="A83" s="8">
        <v>11749</v>
      </c>
      <c r="B83" s="5">
        <v>12.372</v>
      </c>
      <c r="C83" s="10" t="s">
        <v>0</v>
      </c>
      <c r="D83" s="10" t="s">
        <v>0</v>
      </c>
      <c r="E83" s="5">
        <f t="shared" si="1"/>
        <v>12.372</v>
      </c>
      <c r="F83" s="5"/>
      <c r="G83" s="10" t="s">
        <v>0</v>
      </c>
      <c r="H83" s="10" t="s">
        <v>0</v>
      </c>
      <c r="J83" s="10" t="s">
        <v>0</v>
      </c>
    </row>
    <row r="84" spans="1:10" x14ac:dyDescent="0.3">
      <c r="A84" s="8">
        <v>11780</v>
      </c>
      <c r="B84" s="5">
        <v>14.042</v>
      </c>
      <c r="C84" s="10" t="s">
        <v>0</v>
      </c>
      <c r="D84" s="10" t="s">
        <v>0</v>
      </c>
      <c r="E84" s="5">
        <f t="shared" si="1"/>
        <v>14.042</v>
      </c>
      <c r="F84" s="5"/>
      <c r="G84" s="10" t="s">
        <v>0</v>
      </c>
      <c r="H84" s="10" t="s">
        <v>0</v>
      </c>
      <c r="J84" s="10" t="s">
        <v>0</v>
      </c>
    </row>
    <row r="85" spans="1:10" x14ac:dyDescent="0.3">
      <c r="A85" s="8">
        <v>11810</v>
      </c>
      <c r="B85" s="5">
        <v>11.983000000000001</v>
      </c>
      <c r="C85" s="10" t="s">
        <v>0</v>
      </c>
      <c r="D85" s="10" t="s">
        <v>0</v>
      </c>
      <c r="E85" s="5">
        <f t="shared" si="1"/>
        <v>11.983000000000001</v>
      </c>
      <c r="F85" s="5"/>
      <c r="G85" s="10" t="s">
        <v>0</v>
      </c>
      <c r="H85" s="10" t="s">
        <v>0</v>
      </c>
      <c r="J85" s="10" t="s">
        <v>0</v>
      </c>
    </row>
    <row r="86" spans="1:10" x14ac:dyDescent="0.3">
      <c r="A86" s="8">
        <v>11841</v>
      </c>
      <c r="B86" s="5">
        <v>13.504</v>
      </c>
      <c r="C86" s="10" t="s">
        <v>0</v>
      </c>
      <c r="D86" s="10" t="s">
        <v>0</v>
      </c>
      <c r="E86" s="5">
        <f t="shared" si="1"/>
        <v>13.504</v>
      </c>
      <c r="F86" s="5"/>
      <c r="G86" s="10" t="s">
        <v>0</v>
      </c>
      <c r="H86" s="10" t="s">
        <v>0</v>
      </c>
      <c r="J86" s="10" t="s">
        <v>0</v>
      </c>
    </row>
    <row r="87" spans="1:10" x14ac:dyDescent="0.3">
      <c r="A87" s="8">
        <v>11871</v>
      </c>
      <c r="B87" s="5">
        <v>15.086</v>
      </c>
      <c r="C87" s="10" t="s">
        <v>0</v>
      </c>
      <c r="D87" s="10" t="s">
        <v>0</v>
      </c>
      <c r="E87" s="5">
        <f t="shared" si="1"/>
        <v>15.086</v>
      </c>
      <c r="F87" s="5"/>
      <c r="G87" s="10" t="s">
        <v>0</v>
      </c>
      <c r="H87" s="10" t="s">
        <v>0</v>
      </c>
      <c r="J87" s="10" t="s">
        <v>0</v>
      </c>
    </row>
    <row r="88" spans="1:10" x14ac:dyDescent="0.3">
      <c r="A88" s="8">
        <v>11902</v>
      </c>
      <c r="B88" s="5">
        <v>17.276</v>
      </c>
      <c r="C88" s="10" t="s">
        <v>0</v>
      </c>
      <c r="D88" s="10" t="s">
        <v>0</v>
      </c>
      <c r="E88" s="5">
        <f t="shared" si="1"/>
        <v>17.276</v>
      </c>
      <c r="F88" s="5"/>
      <c r="G88" s="10" t="s">
        <v>0</v>
      </c>
      <c r="H88" s="10" t="s">
        <v>0</v>
      </c>
      <c r="J88" s="10" t="s">
        <v>0</v>
      </c>
    </row>
    <row r="89" spans="1:10" x14ac:dyDescent="0.3">
      <c r="A89" s="8">
        <v>11933</v>
      </c>
      <c r="B89" s="5">
        <v>19.155999999999999</v>
      </c>
      <c r="C89" s="10" t="s">
        <v>0</v>
      </c>
      <c r="D89" s="10" t="s">
        <v>0</v>
      </c>
      <c r="E89" s="5">
        <f t="shared" si="1"/>
        <v>19.155999999999999</v>
      </c>
      <c r="F89" s="5"/>
      <c r="G89" s="10" t="s">
        <v>0</v>
      </c>
      <c r="H89" s="10" t="s">
        <v>0</v>
      </c>
      <c r="J89" s="10" t="s">
        <v>0</v>
      </c>
    </row>
    <row r="90" spans="1:10" x14ac:dyDescent="0.3">
      <c r="A90" s="8">
        <v>11963</v>
      </c>
      <c r="B90" s="5">
        <v>21.257999999999999</v>
      </c>
      <c r="C90" s="10" t="s">
        <v>0</v>
      </c>
      <c r="D90" s="10" t="s">
        <v>0</v>
      </c>
      <c r="E90" s="5">
        <f t="shared" si="1"/>
        <v>21.257999999999999</v>
      </c>
      <c r="F90" s="5"/>
      <c r="G90" s="10" t="s">
        <v>0</v>
      </c>
      <c r="H90" s="10" t="s">
        <v>0</v>
      </c>
      <c r="J90" s="10" t="s">
        <v>0</v>
      </c>
    </row>
    <row r="91" spans="1:10" x14ac:dyDescent="0.3">
      <c r="A91" s="8">
        <v>11994</v>
      </c>
      <c r="B91" s="5">
        <v>31.722999999999999</v>
      </c>
      <c r="C91" s="10" t="s">
        <v>0</v>
      </c>
      <c r="D91" s="10" t="s">
        <v>0</v>
      </c>
      <c r="E91" s="5">
        <f t="shared" si="1"/>
        <v>31.722999999999999</v>
      </c>
      <c r="F91" s="5"/>
      <c r="G91" s="10" t="s">
        <v>0</v>
      </c>
      <c r="H91" s="10" t="s">
        <v>0</v>
      </c>
      <c r="J91" s="10" t="s">
        <v>0</v>
      </c>
    </row>
    <row r="92" spans="1:10" x14ac:dyDescent="0.3">
      <c r="A92" s="8">
        <v>12024</v>
      </c>
      <c r="B92" s="5">
        <v>31.637</v>
      </c>
      <c r="C92" s="10" t="s">
        <v>0</v>
      </c>
      <c r="D92" s="10" t="s">
        <v>0</v>
      </c>
      <c r="E92" s="5">
        <f t="shared" si="1"/>
        <v>31.637</v>
      </c>
      <c r="F92" s="5"/>
      <c r="G92" s="10" t="s">
        <v>0</v>
      </c>
      <c r="H92" s="10" t="s">
        <v>0</v>
      </c>
      <c r="J92" s="10" t="s">
        <v>0</v>
      </c>
    </row>
    <row r="93" spans="1:10" x14ac:dyDescent="0.3">
      <c r="A93" s="8">
        <v>12055</v>
      </c>
      <c r="B93" s="5">
        <v>15.614000000000001</v>
      </c>
      <c r="C93" s="10" t="s">
        <v>0</v>
      </c>
      <c r="D93" s="10" t="s">
        <v>0</v>
      </c>
      <c r="E93" s="5">
        <f t="shared" si="1"/>
        <v>15.614000000000001</v>
      </c>
      <c r="F93" s="5"/>
      <c r="G93" s="10" t="s">
        <v>0</v>
      </c>
      <c r="H93" s="10" t="s">
        <v>0</v>
      </c>
      <c r="J93" s="10" t="s">
        <v>0</v>
      </c>
    </row>
    <row r="94" spans="1:10" x14ac:dyDescent="0.3">
      <c r="A94" s="8">
        <v>12086</v>
      </c>
      <c r="B94" s="5">
        <v>17.245999999999999</v>
      </c>
      <c r="C94" s="10" t="s">
        <v>0</v>
      </c>
      <c r="D94" s="10" t="s">
        <v>0</v>
      </c>
      <c r="E94" s="5">
        <f t="shared" si="1"/>
        <v>17.245999999999999</v>
      </c>
      <c r="F94" s="5"/>
      <c r="G94" s="10" t="s">
        <v>0</v>
      </c>
      <c r="H94" s="10" t="s">
        <v>0</v>
      </c>
      <c r="J94" s="10" t="s">
        <v>0</v>
      </c>
    </row>
    <row r="95" spans="1:10" x14ac:dyDescent="0.3">
      <c r="A95" s="8">
        <v>12114</v>
      </c>
      <c r="B95" s="5">
        <v>21.03</v>
      </c>
      <c r="C95" s="10" t="s">
        <v>0</v>
      </c>
      <c r="D95" s="10" t="s">
        <v>0</v>
      </c>
      <c r="E95" s="5">
        <f t="shared" si="1"/>
        <v>21.03</v>
      </c>
      <c r="F95" s="5"/>
      <c r="G95" s="10" t="s">
        <v>0</v>
      </c>
      <c r="H95" s="10" t="s">
        <v>0</v>
      </c>
      <c r="J95" s="10" t="s">
        <v>0</v>
      </c>
    </row>
    <row r="96" spans="1:10" x14ac:dyDescent="0.3">
      <c r="A96" s="8">
        <v>12145</v>
      </c>
      <c r="B96" s="5">
        <v>22.161999999999999</v>
      </c>
      <c r="C96" s="10" t="s">
        <v>0</v>
      </c>
      <c r="D96" s="10" t="s">
        <v>0</v>
      </c>
      <c r="E96" s="5">
        <f t="shared" si="1"/>
        <v>22.161999999999999</v>
      </c>
      <c r="F96" s="5"/>
      <c r="G96" s="10" t="s">
        <v>0</v>
      </c>
      <c r="H96" s="10" t="s">
        <v>0</v>
      </c>
      <c r="J96" s="10" t="s">
        <v>0</v>
      </c>
    </row>
    <row r="97" spans="1:10" x14ac:dyDescent="0.3">
      <c r="A97" s="8">
        <v>12175</v>
      </c>
      <c r="B97" s="5">
        <v>26.97</v>
      </c>
      <c r="C97" s="10" t="s">
        <v>0</v>
      </c>
      <c r="D97" s="10" t="s">
        <v>0</v>
      </c>
      <c r="E97" s="5">
        <f t="shared" si="1"/>
        <v>26.97</v>
      </c>
      <c r="F97" s="5"/>
      <c r="G97" s="10" t="s">
        <v>0</v>
      </c>
      <c r="H97" s="10" t="s">
        <v>0</v>
      </c>
      <c r="J97" s="10" t="s">
        <v>0</v>
      </c>
    </row>
    <row r="98" spans="1:10" x14ac:dyDescent="0.3">
      <c r="A98" s="8">
        <v>12206</v>
      </c>
      <c r="B98" s="5">
        <v>29.31</v>
      </c>
      <c r="C98" s="10" t="s">
        <v>0</v>
      </c>
      <c r="D98" s="10" t="s">
        <v>0</v>
      </c>
      <c r="E98" s="5">
        <f t="shared" si="1"/>
        <v>29.31</v>
      </c>
      <c r="F98" s="5"/>
      <c r="G98" s="10" t="s">
        <v>0</v>
      </c>
      <c r="H98" s="10" t="s">
        <v>0</v>
      </c>
      <c r="J98" s="10" t="s">
        <v>0</v>
      </c>
    </row>
    <row r="99" spans="1:10" x14ac:dyDescent="0.3">
      <c r="A99" s="8">
        <v>12236</v>
      </c>
      <c r="B99" s="5">
        <v>31.456</v>
      </c>
      <c r="C99" s="10" t="s">
        <v>0</v>
      </c>
      <c r="D99" s="10" t="s">
        <v>0</v>
      </c>
      <c r="E99" s="5">
        <f t="shared" si="1"/>
        <v>31.456</v>
      </c>
      <c r="F99" s="5"/>
      <c r="G99" s="10" t="s">
        <v>0</v>
      </c>
      <c r="H99" s="10" t="s">
        <v>0</v>
      </c>
      <c r="J99" s="10" t="s">
        <v>0</v>
      </c>
    </row>
    <row r="100" spans="1:10" x14ac:dyDescent="0.3">
      <c r="A100" s="8">
        <v>12267</v>
      </c>
      <c r="B100" s="5">
        <v>31.170999999999999</v>
      </c>
      <c r="C100" s="10" t="s">
        <v>0</v>
      </c>
      <c r="D100" s="10" t="s">
        <v>0</v>
      </c>
      <c r="E100" s="5">
        <f t="shared" si="1"/>
        <v>31.170999999999999</v>
      </c>
      <c r="F100" s="5"/>
      <c r="G100" s="10" t="s">
        <v>0</v>
      </c>
      <c r="H100" s="10" t="s">
        <v>0</v>
      </c>
      <c r="J100" s="10" t="s">
        <v>0</v>
      </c>
    </row>
    <row r="101" spans="1:10" x14ac:dyDescent="0.3">
      <c r="A101" s="8">
        <v>12298</v>
      </c>
      <c r="B101" s="5">
        <v>34.329000000000001</v>
      </c>
      <c r="C101" s="10" t="s">
        <v>0</v>
      </c>
      <c r="D101" s="10" t="s">
        <v>0</v>
      </c>
      <c r="E101" s="5">
        <f t="shared" si="1"/>
        <v>34.329000000000001</v>
      </c>
      <c r="F101" s="5"/>
      <c r="G101" s="10" t="s">
        <v>0</v>
      </c>
      <c r="H101" s="10" t="s">
        <v>0</v>
      </c>
      <c r="J101" s="10" t="s">
        <v>0</v>
      </c>
    </row>
    <row r="102" spans="1:10" x14ac:dyDescent="0.3">
      <c r="A102" s="8">
        <v>12328</v>
      </c>
      <c r="B102" s="5">
        <v>30.643000000000001</v>
      </c>
      <c r="C102" s="10" t="s">
        <v>0</v>
      </c>
      <c r="D102" s="10" t="s">
        <v>0</v>
      </c>
      <c r="E102" s="5">
        <f t="shared" si="1"/>
        <v>30.643000000000001</v>
      </c>
      <c r="F102" s="5"/>
      <c r="G102" s="10" t="s">
        <v>0</v>
      </c>
      <c r="H102" s="10" t="s">
        <v>0</v>
      </c>
      <c r="J102" s="10" t="s">
        <v>0</v>
      </c>
    </row>
    <row r="103" spans="1:10" x14ac:dyDescent="0.3">
      <c r="A103" s="8">
        <v>12359</v>
      </c>
      <c r="B103" s="5">
        <v>30.545999999999999</v>
      </c>
      <c r="C103" s="10" t="s">
        <v>0</v>
      </c>
      <c r="D103" s="10" t="s">
        <v>0</v>
      </c>
      <c r="E103" s="5">
        <f t="shared" si="1"/>
        <v>30.545999999999999</v>
      </c>
      <c r="F103" s="5"/>
      <c r="G103" s="10" t="s">
        <v>0</v>
      </c>
      <c r="H103" s="10" t="s">
        <v>0</v>
      </c>
      <c r="J103" s="10" t="s">
        <v>0</v>
      </c>
    </row>
    <row r="104" spans="1:10" x14ac:dyDescent="0.3">
      <c r="A104" s="8">
        <v>12389</v>
      </c>
      <c r="B104" s="5">
        <v>36.296999999999997</v>
      </c>
      <c r="C104" s="10" t="s">
        <v>0</v>
      </c>
      <c r="D104" s="10" t="s">
        <v>0</v>
      </c>
      <c r="E104" s="5">
        <f t="shared" si="1"/>
        <v>36.296999999999997</v>
      </c>
      <c r="F104" s="5"/>
      <c r="G104" s="10" t="s">
        <v>0</v>
      </c>
      <c r="H104" s="10" t="s">
        <v>0</v>
      </c>
      <c r="J104" s="10" t="s">
        <v>0</v>
      </c>
    </row>
    <row r="105" spans="1:10" x14ac:dyDescent="0.3">
      <c r="A105" s="8">
        <v>12420</v>
      </c>
      <c r="B105" s="5">
        <v>36.43</v>
      </c>
      <c r="C105" s="10" t="s">
        <v>0</v>
      </c>
      <c r="D105" s="10" t="s">
        <v>0</v>
      </c>
      <c r="E105" s="5">
        <f t="shared" si="1"/>
        <v>36.43</v>
      </c>
      <c r="F105" s="5"/>
      <c r="G105" s="10" t="s">
        <v>0</v>
      </c>
      <c r="H105" s="10" t="s">
        <v>0</v>
      </c>
      <c r="J105" s="10" t="s">
        <v>0</v>
      </c>
    </row>
    <row r="106" spans="1:10" x14ac:dyDescent="0.3">
      <c r="A106" s="8">
        <v>12451</v>
      </c>
      <c r="B106" s="5">
        <v>41.865000000000002</v>
      </c>
      <c r="C106" s="10" t="s">
        <v>0</v>
      </c>
      <c r="D106" s="10" t="s">
        <v>0</v>
      </c>
      <c r="E106" s="5">
        <f t="shared" si="1"/>
        <v>41.865000000000002</v>
      </c>
      <c r="F106" s="5"/>
      <c r="G106" s="10" t="s">
        <v>0</v>
      </c>
      <c r="H106" s="10" t="s">
        <v>0</v>
      </c>
      <c r="J106" s="10" t="s">
        <v>0</v>
      </c>
    </row>
    <row r="107" spans="1:10" x14ac:dyDescent="0.3">
      <c r="A107" s="8">
        <v>12479</v>
      </c>
      <c r="B107" s="5">
        <v>45.158999999999999</v>
      </c>
      <c r="C107" s="10" t="s">
        <v>0</v>
      </c>
      <c r="D107" s="10" t="s">
        <v>0</v>
      </c>
      <c r="E107" s="5">
        <f t="shared" si="1"/>
        <v>45.158999999999999</v>
      </c>
      <c r="F107" s="5"/>
      <c r="G107" s="10" t="s">
        <v>0</v>
      </c>
      <c r="H107" s="10" t="s">
        <v>0</v>
      </c>
      <c r="J107" s="10" t="s">
        <v>0</v>
      </c>
    </row>
    <row r="108" spans="1:10" x14ac:dyDescent="0.3">
      <c r="A108" s="8">
        <v>12510</v>
      </c>
      <c r="B108" s="5">
        <v>47.186</v>
      </c>
      <c r="C108" s="10" t="s">
        <v>0</v>
      </c>
      <c r="D108" s="10" t="s">
        <v>0</v>
      </c>
      <c r="E108" s="5">
        <f t="shared" si="1"/>
        <v>47.186</v>
      </c>
      <c r="F108" s="5"/>
      <c r="G108" s="10" t="s">
        <v>0</v>
      </c>
      <c r="H108" s="10" t="s">
        <v>0</v>
      </c>
      <c r="J108" s="10" t="s">
        <v>0</v>
      </c>
    </row>
    <row r="109" spans="1:10" x14ac:dyDescent="0.3">
      <c r="A109" s="8">
        <v>12540</v>
      </c>
      <c r="B109" s="5">
        <v>48.298000000000002</v>
      </c>
      <c r="C109" s="10" t="s">
        <v>0</v>
      </c>
      <c r="D109" s="10" t="s">
        <v>0</v>
      </c>
      <c r="E109" s="5">
        <f t="shared" si="1"/>
        <v>48.298000000000002</v>
      </c>
      <c r="F109" s="5"/>
      <c r="G109" s="10" t="s">
        <v>0</v>
      </c>
      <c r="H109" s="10" t="s">
        <v>0</v>
      </c>
      <c r="J109" s="10" t="s">
        <v>0</v>
      </c>
    </row>
    <row r="110" spans="1:10" x14ac:dyDescent="0.3">
      <c r="A110" s="8">
        <v>12571</v>
      </c>
      <c r="B110" s="5">
        <v>50.652000000000001</v>
      </c>
      <c r="C110" s="10" t="s">
        <v>0</v>
      </c>
      <c r="D110" s="10" t="s">
        <v>0</v>
      </c>
      <c r="E110" s="5">
        <f t="shared" si="1"/>
        <v>50.652000000000001</v>
      </c>
      <c r="F110" s="5"/>
      <c r="G110" s="10" t="s">
        <v>0</v>
      </c>
      <c r="H110" s="10" t="s">
        <v>0</v>
      </c>
      <c r="J110" s="10" t="s">
        <v>0</v>
      </c>
    </row>
    <row r="111" spans="1:10" x14ac:dyDescent="0.3">
      <c r="A111" s="8">
        <v>12601</v>
      </c>
      <c r="B111" s="5">
        <v>52.381</v>
      </c>
      <c r="C111" s="10" t="s">
        <v>0</v>
      </c>
      <c r="D111" s="10" t="s">
        <v>0</v>
      </c>
      <c r="E111" s="5">
        <f t="shared" si="1"/>
        <v>52.381</v>
      </c>
      <c r="F111" s="5"/>
      <c r="G111" s="10" t="s">
        <v>0</v>
      </c>
      <c r="H111" s="10" t="s">
        <v>0</v>
      </c>
      <c r="J111" s="10" t="s">
        <v>0</v>
      </c>
    </row>
    <row r="112" spans="1:10" x14ac:dyDescent="0.3">
      <c r="A112" s="8">
        <v>12632</v>
      </c>
      <c r="B112" s="5">
        <v>52.795999999999999</v>
      </c>
      <c r="C112" s="10" t="s">
        <v>0</v>
      </c>
      <c r="D112" s="10" t="s">
        <v>0</v>
      </c>
      <c r="E112" s="5">
        <f t="shared" si="1"/>
        <v>52.795999999999999</v>
      </c>
      <c r="F112" s="5"/>
      <c r="G112" s="10" t="s">
        <v>0</v>
      </c>
      <c r="H112" s="10" t="s">
        <v>0</v>
      </c>
      <c r="J112" s="10" t="s">
        <v>0</v>
      </c>
    </row>
    <row r="113" spans="1:10" x14ac:dyDescent="0.3">
      <c r="A113" s="8">
        <v>12663</v>
      </c>
      <c r="B113" s="5">
        <v>86.197999999999993</v>
      </c>
      <c r="C113" s="10" t="s">
        <v>0</v>
      </c>
      <c r="D113" s="10" t="s">
        <v>0</v>
      </c>
      <c r="E113" s="5">
        <f t="shared" si="1"/>
        <v>86.197999999999993</v>
      </c>
      <c r="F113" s="5"/>
      <c r="G113" s="10" t="s">
        <v>0</v>
      </c>
      <c r="H113" s="10" t="s">
        <v>0</v>
      </c>
      <c r="J113" s="10" t="s">
        <v>0</v>
      </c>
    </row>
    <row r="114" spans="1:10" x14ac:dyDescent="0.3">
      <c r="A114" s="8">
        <v>12693</v>
      </c>
      <c r="B114" s="5">
        <v>55.851999999999997</v>
      </c>
      <c r="C114" s="10" t="s">
        <v>0</v>
      </c>
      <c r="D114" s="10" t="s">
        <v>0</v>
      </c>
      <c r="E114" s="5">
        <f t="shared" si="1"/>
        <v>55.851999999999997</v>
      </c>
      <c r="F114" s="5"/>
      <c r="G114" s="10" t="s">
        <v>0</v>
      </c>
      <c r="H114" s="10" t="s">
        <v>0</v>
      </c>
      <c r="J114" s="10" t="s">
        <v>0</v>
      </c>
    </row>
    <row r="115" spans="1:10" ht="17.25" customHeight="1" x14ac:dyDescent="0.3">
      <c r="A115" s="8">
        <v>12724</v>
      </c>
      <c r="B115" s="5">
        <v>53.875999999999998</v>
      </c>
      <c r="C115" s="10" t="s">
        <v>0</v>
      </c>
      <c r="D115" s="10" t="s">
        <v>0</v>
      </c>
      <c r="E115" s="5">
        <f t="shared" si="1"/>
        <v>53.875999999999998</v>
      </c>
      <c r="F115" s="5"/>
      <c r="G115" s="10" t="s">
        <v>0</v>
      </c>
      <c r="H115" s="10" t="s">
        <v>0</v>
      </c>
      <c r="J115" s="10" t="s">
        <v>0</v>
      </c>
    </row>
    <row r="116" spans="1:10" ht="17.25" customHeight="1" x14ac:dyDescent="0.3">
      <c r="A116" s="8">
        <v>12754</v>
      </c>
      <c r="B116" s="5">
        <v>52.790999999999997</v>
      </c>
      <c r="C116" s="10" t="s">
        <v>0</v>
      </c>
      <c r="D116" s="10" t="s">
        <v>0</v>
      </c>
      <c r="E116" s="5">
        <f t="shared" si="1"/>
        <v>52.790999999999997</v>
      </c>
      <c r="F116" s="5"/>
      <c r="G116" s="10" t="s">
        <v>0</v>
      </c>
      <c r="H116" s="10" t="s">
        <v>0</v>
      </c>
      <c r="J116" s="10" t="s">
        <v>0</v>
      </c>
    </row>
    <row r="117" spans="1:10" s="4" customFormat="1" x14ac:dyDescent="0.3">
      <c r="A117" s="8">
        <v>12785</v>
      </c>
      <c r="B117" s="5">
        <v>50.802</v>
      </c>
      <c r="C117" s="10" t="s">
        <v>0</v>
      </c>
      <c r="D117" s="10" t="s">
        <v>0</v>
      </c>
      <c r="E117" s="5">
        <f t="shared" si="1"/>
        <v>50.802</v>
      </c>
      <c r="F117" s="5"/>
      <c r="G117" s="10" t="s">
        <v>0</v>
      </c>
      <c r="H117" s="10" t="s">
        <v>0</v>
      </c>
      <c r="J117" s="10" t="s">
        <v>0</v>
      </c>
    </row>
    <row r="118" spans="1:10" s="4" customFormat="1" x14ac:dyDescent="0.3">
      <c r="A118" s="8">
        <v>12816</v>
      </c>
      <c r="B118" s="5">
        <v>53.012</v>
      </c>
      <c r="C118" s="10" t="s">
        <v>0</v>
      </c>
      <c r="D118" s="10" t="s">
        <v>0</v>
      </c>
      <c r="E118" s="5">
        <f t="shared" si="1"/>
        <v>53.012</v>
      </c>
      <c r="F118" s="5"/>
      <c r="G118" s="10" t="s">
        <v>0</v>
      </c>
      <c r="H118" s="10" t="s">
        <v>0</v>
      </c>
      <c r="J118" s="10" t="s">
        <v>0</v>
      </c>
    </row>
    <row r="119" spans="1:10" s="4" customFormat="1" x14ac:dyDescent="0.3">
      <c r="A119" s="8">
        <v>12844</v>
      </c>
      <c r="B119" s="5">
        <v>61.276000000000003</v>
      </c>
      <c r="C119" s="10" t="s">
        <v>0</v>
      </c>
      <c r="D119" s="10" t="s">
        <v>0</v>
      </c>
      <c r="E119" s="5">
        <f t="shared" si="1"/>
        <v>61.276000000000003</v>
      </c>
      <c r="F119" s="5"/>
      <c r="G119" s="10" t="s">
        <v>0</v>
      </c>
      <c r="H119" s="10" t="s">
        <v>0</v>
      </c>
      <c r="J119" s="10" t="s">
        <v>0</v>
      </c>
    </row>
    <row r="120" spans="1:10" s="4" customFormat="1" x14ac:dyDescent="0.3">
      <c r="A120" s="8">
        <v>12875</v>
      </c>
      <c r="B120" s="5">
        <v>77.894000000000005</v>
      </c>
      <c r="C120" s="10" t="s">
        <v>0</v>
      </c>
      <c r="D120" s="10" t="s">
        <v>0</v>
      </c>
      <c r="E120" s="5">
        <f t="shared" si="1"/>
        <v>77.894000000000005</v>
      </c>
      <c r="F120" s="5"/>
      <c r="G120" s="10" t="s">
        <v>0</v>
      </c>
      <c r="H120" s="10" t="s">
        <v>0</v>
      </c>
      <c r="J120" s="10" t="s">
        <v>0</v>
      </c>
    </row>
    <row r="121" spans="1:10" s="4" customFormat="1" x14ac:dyDescent="0.3">
      <c r="A121" s="8">
        <v>12905</v>
      </c>
      <c r="B121" s="5">
        <v>97.256</v>
      </c>
      <c r="C121" s="10" t="s">
        <v>0</v>
      </c>
      <c r="D121" s="10" t="s">
        <v>0</v>
      </c>
      <c r="E121" s="5">
        <f t="shared" si="1"/>
        <v>97.256</v>
      </c>
      <c r="F121" s="5"/>
      <c r="G121" s="10" t="s">
        <v>0</v>
      </c>
      <c r="H121" s="10" t="s">
        <v>0</v>
      </c>
      <c r="J121" s="10" t="s">
        <v>0</v>
      </c>
    </row>
    <row r="122" spans="1:10" s="4" customFormat="1" x14ac:dyDescent="0.3">
      <c r="A122" s="8">
        <v>12936</v>
      </c>
      <c r="B122" s="5">
        <v>92.974999999999994</v>
      </c>
      <c r="C122" s="10" t="s">
        <v>0</v>
      </c>
      <c r="D122" s="10" t="s">
        <v>0</v>
      </c>
      <c r="E122" s="5">
        <f t="shared" si="1"/>
        <v>92.974999999999994</v>
      </c>
      <c r="F122" s="5"/>
      <c r="G122" s="10" t="s">
        <v>0</v>
      </c>
      <c r="H122" s="10" t="s">
        <v>0</v>
      </c>
      <c r="J122" s="10" t="s">
        <v>0</v>
      </c>
    </row>
    <row r="123" spans="1:10" s="4" customFormat="1" x14ac:dyDescent="0.3">
      <c r="A123" s="8">
        <v>12966</v>
      </c>
      <c r="B123" s="5">
        <v>95.555999999999997</v>
      </c>
      <c r="C123" s="10" t="s">
        <v>0</v>
      </c>
      <c r="D123" s="10" t="s">
        <v>0</v>
      </c>
      <c r="E123" s="5">
        <f t="shared" si="1"/>
        <v>95.555999999999997</v>
      </c>
      <c r="F123" s="5"/>
      <c r="G123" s="10" t="s">
        <v>0</v>
      </c>
      <c r="H123" s="10" t="s">
        <v>0</v>
      </c>
      <c r="J123" s="10" t="s">
        <v>0</v>
      </c>
    </row>
    <row r="124" spans="1:10" s="4" customFormat="1" x14ac:dyDescent="0.3">
      <c r="A124" s="8">
        <v>12997</v>
      </c>
      <c r="B124" s="5">
        <v>98.387</v>
      </c>
      <c r="C124" s="10" t="s">
        <v>0</v>
      </c>
      <c r="D124" s="10" t="s">
        <v>0</v>
      </c>
      <c r="E124" s="5">
        <f t="shared" si="1"/>
        <v>98.387</v>
      </c>
      <c r="F124" s="5"/>
      <c r="G124" s="10" t="s">
        <v>0</v>
      </c>
      <c r="H124" s="10" t="s">
        <v>0</v>
      </c>
      <c r="J124" s="10" t="s">
        <v>0</v>
      </c>
    </row>
    <row r="125" spans="1:10" s="4" customFormat="1" x14ac:dyDescent="0.3">
      <c r="A125" s="8">
        <v>13028</v>
      </c>
      <c r="B125" s="5">
        <v>99.983999999999995</v>
      </c>
      <c r="C125" s="10" t="s">
        <v>0</v>
      </c>
      <c r="D125" s="10" t="s">
        <v>0</v>
      </c>
      <c r="E125" s="5">
        <f t="shared" si="1"/>
        <v>99.983999999999995</v>
      </c>
      <c r="F125" s="5"/>
      <c r="G125" s="10" t="s">
        <v>0</v>
      </c>
      <c r="H125" s="10" t="s">
        <v>0</v>
      </c>
      <c r="J125" s="10" t="s">
        <v>0</v>
      </c>
    </row>
    <row r="126" spans="1:10" s="4" customFormat="1" x14ac:dyDescent="0.3">
      <c r="A126" s="8">
        <v>13058</v>
      </c>
      <c r="B126" s="5">
        <v>100.045</v>
      </c>
      <c r="C126" s="10" t="s">
        <v>0</v>
      </c>
      <c r="D126" s="10" t="s">
        <v>0</v>
      </c>
      <c r="E126" s="5">
        <f t="shared" si="1"/>
        <v>100.045</v>
      </c>
      <c r="F126" s="5"/>
      <c r="G126" s="10" t="s">
        <v>0</v>
      </c>
      <c r="H126" s="10" t="s">
        <v>0</v>
      </c>
      <c r="J126" s="10" t="s">
        <v>0</v>
      </c>
    </row>
    <row r="127" spans="1:10" s="4" customFormat="1" x14ac:dyDescent="0.3">
      <c r="A127" s="8">
        <v>13089</v>
      </c>
      <c r="B127" s="5">
        <v>101.651</v>
      </c>
      <c r="C127" s="10" t="s">
        <v>0</v>
      </c>
      <c r="D127" s="10" t="s">
        <v>0</v>
      </c>
      <c r="E127" s="5">
        <f t="shared" si="1"/>
        <v>101.651</v>
      </c>
      <c r="F127" s="5"/>
      <c r="G127" s="10" t="s">
        <v>0</v>
      </c>
      <c r="H127" s="10" t="s">
        <v>0</v>
      </c>
      <c r="J127" s="10" t="s">
        <v>0</v>
      </c>
    </row>
    <row r="128" spans="1:10" s="4" customFormat="1" x14ac:dyDescent="0.3">
      <c r="A128" s="8">
        <v>13119</v>
      </c>
      <c r="B128" s="5">
        <v>93.022000000000006</v>
      </c>
      <c r="C128" s="10" t="s">
        <v>0</v>
      </c>
      <c r="D128" s="10" t="s">
        <v>0</v>
      </c>
      <c r="E128" s="5">
        <f t="shared" si="1"/>
        <v>93.022000000000006</v>
      </c>
      <c r="F128" s="5"/>
      <c r="G128" s="10" t="s">
        <v>0</v>
      </c>
      <c r="H128" s="10" t="s">
        <v>0</v>
      </c>
      <c r="J128" s="10" t="s">
        <v>0</v>
      </c>
    </row>
    <row r="129" spans="1:10" s="4" customFormat="1" x14ac:dyDescent="0.3">
      <c r="A129" s="8">
        <v>13150</v>
      </c>
      <c r="B129" s="5">
        <v>82.254000000000005</v>
      </c>
      <c r="C129" s="10" t="s">
        <v>0</v>
      </c>
      <c r="D129" s="10" t="s">
        <v>0</v>
      </c>
      <c r="E129" s="5">
        <f t="shared" si="1"/>
        <v>82.254000000000005</v>
      </c>
      <c r="F129" s="5"/>
      <c r="G129" s="10" t="s">
        <v>0</v>
      </c>
      <c r="H129" s="10" t="s">
        <v>0</v>
      </c>
      <c r="J129" s="10" t="s">
        <v>0</v>
      </c>
    </row>
    <row r="130" spans="1:10" s="4" customFormat="1" x14ac:dyDescent="0.3">
      <c r="A130" s="8">
        <v>13181</v>
      </c>
      <c r="B130" s="5">
        <v>82.911000000000001</v>
      </c>
      <c r="C130" s="10" t="s">
        <v>0</v>
      </c>
      <c r="D130" s="10" t="s">
        <v>0</v>
      </c>
      <c r="E130" s="5">
        <f t="shared" si="1"/>
        <v>82.911000000000001</v>
      </c>
      <c r="F130" s="5"/>
      <c r="G130" s="10" t="s">
        <v>0</v>
      </c>
      <c r="H130" s="10" t="s">
        <v>0</v>
      </c>
      <c r="J130" s="10" t="s">
        <v>0</v>
      </c>
    </row>
    <row r="131" spans="1:10" s="4" customFormat="1" x14ac:dyDescent="0.3">
      <c r="A131" s="8">
        <v>13210</v>
      </c>
      <c r="B131" s="5">
        <v>85.459000000000003</v>
      </c>
      <c r="C131" s="10" t="s">
        <v>0</v>
      </c>
      <c r="D131" s="10" t="s">
        <v>0</v>
      </c>
      <c r="E131" s="5">
        <f t="shared" si="1"/>
        <v>85.459000000000003</v>
      </c>
      <c r="F131" s="5"/>
      <c r="G131" s="10" t="s">
        <v>0</v>
      </c>
      <c r="H131" s="10" t="s">
        <v>0</v>
      </c>
      <c r="J131" s="10" t="s">
        <v>0</v>
      </c>
    </row>
    <row r="132" spans="1:10" s="4" customFormat="1" x14ac:dyDescent="0.3">
      <c r="A132" s="8">
        <v>13241</v>
      </c>
      <c r="B132" s="5">
        <v>90.052000000000007</v>
      </c>
      <c r="C132" s="10" t="s">
        <v>0</v>
      </c>
      <c r="D132" s="10" t="s">
        <v>0</v>
      </c>
      <c r="E132" s="5">
        <f t="shared" si="1"/>
        <v>90.052000000000007</v>
      </c>
      <c r="F132" s="5"/>
      <c r="G132" s="10" t="s">
        <v>0</v>
      </c>
      <c r="H132" s="10" t="s">
        <v>0</v>
      </c>
      <c r="J132" s="10" t="s">
        <v>0</v>
      </c>
    </row>
    <row r="133" spans="1:10" s="4" customFormat="1" x14ac:dyDescent="0.3">
      <c r="A133" s="8">
        <v>13271</v>
      </c>
      <c r="B133" s="5">
        <v>91.066999999999993</v>
      </c>
      <c r="C133" s="10" t="s">
        <v>0</v>
      </c>
      <c r="D133" s="10" t="s">
        <v>0</v>
      </c>
      <c r="E133" s="5">
        <f t="shared" si="1"/>
        <v>91.066999999999993</v>
      </c>
      <c r="F133" s="5"/>
      <c r="G133" s="10" t="s">
        <v>0</v>
      </c>
      <c r="H133" s="10" t="s">
        <v>0</v>
      </c>
      <c r="J133" s="10" t="s">
        <v>0</v>
      </c>
    </row>
    <row r="134" spans="1:10" s="4" customFormat="1" x14ac:dyDescent="0.3">
      <c r="A134" s="8">
        <v>13302</v>
      </c>
      <c r="B134" s="5">
        <v>89.558999999999997</v>
      </c>
      <c r="C134" s="10" t="s">
        <v>0</v>
      </c>
      <c r="D134" s="10" t="s">
        <v>0</v>
      </c>
      <c r="E134" s="5">
        <f t="shared" ref="E134:E188" si="2">B134</f>
        <v>89.558999999999997</v>
      </c>
      <c r="F134" s="5"/>
      <c r="G134" s="10" t="s">
        <v>0</v>
      </c>
      <c r="H134" s="10" t="s">
        <v>0</v>
      </c>
      <c r="J134" s="10" t="s">
        <v>0</v>
      </c>
    </row>
    <row r="135" spans="1:10" s="4" customFormat="1" x14ac:dyDescent="0.3">
      <c r="A135" s="8">
        <v>13332</v>
      </c>
      <c r="B135" s="5">
        <v>89.84</v>
      </c>
      <c r="C135" s="10" t="s">
        <v>0</v>
      </c>
      <c r="D135" s="10" t="s">
        <v>0</v>
      </c>
      <c r="E135" s="5">
        <f t="shared" si="2"/>
        <v>89.84</v>
      </c>
      <c r="F135" s="5"/>
      <c r="G135" s="10" t="s">
        <v>0</v>
      </c>
      <c r="H135" s="10" t="s">
        <v>0</v>
      </c>
      <c r="J135" s="10" t="s">
        <v>0</v>
      </c>
    </row>
    <row r="136" spans="1:10" s="4" customFormat="1" x14ac:dyDescent="0.3">
      <c r="A136" s="8">
        <v>13363</v>
      </c>
      <c r="B136" s="5">
        <v>90.06</v>
      </c>
      <c r="C136" s="10" t="s">
        <v>0</v>
      </c>
      <c r="D136" s="10" t="s">
        <v>0</v>
      </c>
      <c r="E136" s="5">
        <f t="shared" si="2"/>
        <v>90.06</v>
      </c>
      <c r="F136" s="5"/>
      <c r="G136" s="10" t="s">
        <v>0</v>
      </c>
      <c r="H136" s="10" t="s">
        <v>0</v>
      </c>
      <c r="J136" s="10" t="s">
        <v>0</v>
      </c>
    </row>
    <row r="137" spans="1:10" s="4" customFormat="1" x14ac:dyDescent="0.3">
      <c r="A137" s="8">
        <v>13394</v>
      </c>
      <c r="B137" s="5">
        <v>92.278999999999996</v>
      </c>
      <c r="C137" s="10" t="s">
        <v>0</v>
      </c>
      <c r="D137" s="10" t="s">
        <v>0</v>
      </c>
      <c r="E137" s="5">
        <f t="shared" si="2"/>
        <v>92.278999999999996</v>
      </c>
      <c r="F137" s="5"/>
      <c r="G137" s="10" t="s">
        <v>0</v>
      </c>
      <c r="H137" s="10" t="s">
        <v>0</v>
      </c>
      <c r="J137" s="10" t="s">
        <v>0</v>
      </c>
    </row>
    <row r="138" spans="1:10" s="4" customFormat="1" x14ac:dyDescent="0.3">
      <c r="A138" s="8">
        <v>13424</v>
      </c>
      <c r="B138" s="5">
        <v>88.963999999999999</v>
      </c>
      <c r="C138" s="10" t="s">
        <v>0</v>
      </c>
      <c r="D138" s="10" t="s">
        <v>0</v>
      </c>
      <c r="E138" s="5">
        <f t="shared" si="2"/>
        <v>88.963999999999999</v>
      </c>
      <c r="F138" s="5"/>
      <c r="G138" s="10" t="s">
        <v>0</v>
      </c>
      <c r="H138" s="10" t="s">
        <v>0</v>
      </c>
      <c r="J138" s="10" t="s">
        <v>0</v>
      </c>
    </row>
    <row r="139" spans="1:10" s="4" customFormat="1" x14ac:dyDescent="0.3">
      <c r="A139" s="8">
        <v>13455</v>
      </c>
      <c r="B139" s="5">
        <v>85.230999999999995</v>
      </c>
      <c r="C139" s="10" t="s">
        <v>0</v>
      </c>
      <c r="D139" s="10" t="s">
        <v>0</v>
      </c>
      <c r="E139" s="5">
        <f t="shared" si="2"/>
        <v>85.230999999999995</v>
      </c>
      <c r="F139" s="5"/>
      <c r="G139" s="10" t="s">
        <v>0</v>
      </c>
      <c r="H139" s="10" t="s">
        <v>0</v>
      </c>
      <c r="J139" s="10" t="s">
        <v>0</v>
      </c>
    </row>
    <row r="140" spans="1:10" s="4" customFormat="1" x14ac:dyDescent="0.3">
      <c r="A140" s="8">
        <v>13485</v>
      </c>
      <c r="B140" s="5">
        <v>89.456000000000003</v>
      </c>
      <c r="C140" s="10" t="s">
        <v>0</v>
      </c>
      <c r="D140" s="10" t="s">
        <v>0</v>
      </c>
      <c r="E140" s="5">
        <f t="shared" si="2"/>
        <v>89.456000000000003</v>
      </c>
      <c r="F140" s="5"/>
      <c r="G140" s="10" t="s">
        <v>0</v>
      </c>
      <c r="H140" s="10" t="s">
        <v>0</v>
      </c>
      <c r="J140" s="10" t="s">
        <v>0</v>
      </c>
    </row>
    <row r="141" spans="1:10" s="4" customFormat="1" x14ac:dyDescent="0.3">
      <c r="A141" s="8">
        <v>13516</v>
      </c>
      <c r="B141" s="5">
        <v>88.712000000000003</v>
      </c>
      <c r="C141" s="10" t="s">
        <v>0</v>
      </c>
      <c r="D141" s="10" t="s">
        <v>0</v>
      </c>
      <c r="E141" s="5">
        <f t="shared" si="2"/>
        <v>88.712000000000003</v>
      </c>
      <c r="F141" s="5"/>
      <c r="G141" s="10" t="s">
        <v>0</v>
      </c>
      <c r="H141" s="10" t="s">
        <v>0</v>
      </c>
      <c r="J141" s="10" t="s">
        <v>0</v>
      </c>
    </row>
    <row r="142" spans="1:10" s="4" customFormat="1" x14ac:dyDescent="0.3">
      <c r="A142" s="8">
        <v>13547</v>
      </c>
      <c r="B142" s="5">
        <v>88.05</v>
      </c>
      <c r="C142" s="10" t="s">
        <v>0</v>
      </c>
      <c r="D142" s="10" t="s">
        <v>0</v>
      </c>
      <c r="E142" s="5">
        <f t="shared" si="2"/>
        <v>88.05</v>
      </c>
      <c r="F142" s="5"/>
      <c r="G142" s="10" t="s">
        <v>0</v>
      </c>
      <c r="H142" s="10" t="s">
        <v>0</v>
      </c>
      <c r="J142" s="10" t="s">
        <v>0</v>
      </c>
    </row>
    <row r="143" spans="1:10" s="4" customFormat="1" x14ac:dyDescent="0.3">
      <c r="A143" s="8">
        <v>13575</v>
      </c>
      <c r="B143" s="5">
        <v>86.605999999999995</v>
      </c>
      <c r="C143" s="10" t="s">
        <v>0</v>
      </c>
      <c r="D143" s="10" t="s">
        <v>0</v>
      </c>
      <c r="E143" s="5">
        <f t="shared" si="2"/>
        <v>86.605999999999995</v>
      </c>
      <c r="F143" s="5"/>
      <c r="G143" s="10" t="s">
        <v>0</v>
      </c>
      <c r="H143" s="10" t="s">
        <v>0</v>
      </c>
      <c r="J143" s="10" t="s">
        <v>0</v>
      </c>
    </row>
    <row r="144" spans="1:10" s="4" customFormat="1" x14ac:dyDescent="0.3">
      <c r="A144" s="8">
        <v>13606</v>
      </c>
      <c r="B144" s="5">
        <v>85.138000000000005</v>
      </c>
      <c r="C144" s="10" t="s">
        <v>0</v>
      </c>
      <c r="D144" s="10" t="s">
        <v>0</v>
      </c>
      <c r="E144" s="5">
        <f t="shared" si="2"/>
        <v>85.138000000000005</v>
      </c>
      <c r="F144" s="5"/>
      <c r="G144" s="10" t="s">
        <v>0</v>
      </c>
      <c r="H144" s="10" t="s">
        <v>0</v>
      </c>
      <c r="J144" s="10" t="s">
        <v>0</v>
      </c>
    </row>
    <row r="145" spans="1:10" s="4" customFormat="1" x14ac:dyDescent="0.3">
      <c r="A145" s="8">
        <v>13636</v>
      </c>
      <c r="B145" s="5">
        <v>81.754000000000005</v>
      </c>
      <c r="C145" s="10" t="s">
        <v>0</v>
      </c>
      <c r="D145" s="10" t="s">
        <v>0</v>
      </c>
      <c r="E145" s="5">
        <f t="shared" si="2"/>
        <v>81.754000000000005</v>
      </c>
      <c r="F145" s="5"/>
      <c r="G145" s="10" t="s">
        <v>0</v>
      </c>
      <c r="H145" s="10" t="s">
        <v>0</v>
      </c>
      <c r="J145" s="10" t="s">
        <v>0</v>
      </c>
    </row>
    <row r="146" spans="1:10" s="4" customFormat="1" x14ac:dyDescent="0.3">
      <c r="A146" s="8">
        <v>13667</v>
      </c>
      <c r="B146" s="5">
        <v>77.338999999999999</v>
      </c>
      <c r="C146" s="10" t="s">
        <v>0</v>
      </c>
      <c r="D146" s="10" t="s">
        <v>0</v>
      </c>
      <c r="E146" s="5">
        <f t="shared" si="2"/>
        <v>77.338999999999999</v>
      </c>
      <c r="F146" s="5"/>
      <c r="G146" s="10" t="s">
        <v>0</v>
      </c>
      <c r="H146" s="10" t="s">
        <v>0</v>
      </c>
      <c r="J146" s="10" t="s">
        <v>0</v>
      </c>
    </row>
    <row r="147" spans="1:10" s="4" customFormat="1" x14ac:dyDescent="0.3">
      <c r="A147" s="8">
        <v>13697</v>
      </c>
      <c r="B147" s="5">
        <v>76.828999999999994</v>
      </c>
      <c r="C147" s="10" t="s">
        <v>0</v>
      </c>
      <c r="D147" s="10" t="s">
        <v>0</v>
      </c>
      <c r="E147" s="5">
        <f t="shared" si="2"/>
        <v>76.828999999999994</v>
      </c>
      <c r="F147" s="5"/>
      <c r="G147" s="10" t="s">
        <v>0</v>
      </c>
      <c r="H147" s="10" t="s">
        <v>0</v>
      </c>
      <c r="J147" s="10" t="s">
        <v>0</v>
      </c>
    </row>
    <row r="148" spans="1:10" s="4" customFormat="1" x14ac:dyDescent="0.3">
      <c r="A148" s="8">
        <v>13728</v>
      </c>
      <c r="B148" s="5">
        <v>74.563999999999993</v>
      </c>
      <c r="C148" s="10" t="s">
        <v>0</v>
      </c>
      <c r="D148" s="10" t="s">
        <v>0</v>
      </c>
      <c r="E148" s="5">
        <f t="shared" si="2"/>
        <v>74.563999999999993</v>
      </c>
      <c r="F148" s="5"/>
      <c r="G148" s="10" t="s">
        <v>0</v>
      </c>
      <c r="H148" s="10" t="s">
        <v>0</v>
      </c>
      <c r="J148" s="10" t="s">
        <v>0</v>
      </c>
    </row>
    <row r="149" spans="1:10" s="4" customFormat="1" x14ac:dyDescent="0.3">
      <c r="A149" s="8">
        <v>13759</v>
      </c>
      <c r="B149" s="5">
        <v>69.138000000000005</v>
      </c>
      <c r="C149" s="10" t="s">
        <v>0</v>
      </c>
      <c r="D149" s="10" t="s">
        <v>0</v>
      </c>
      <c r="E149" s="5">
        <f t="shared" si="2"/>
        <v>69.138000000000005</v>
      </c>
      <c r="F149" s="5"/>
      <c r="G149" s="10" t="s">
        <v>0</v>
      </c>
      <c r="H149" s="10" t="s">
        <v>0</v>
      </c>
      <c r="J149" s="10" t="s">
        <v>0</v>
      </c>
    </row>
    <row r="150" spans="1:10" s="4" customFormat="1" x14ac:dyDescent="0.3">
      <c r="A150" s="8">
        <v>13789</v>
      </c>
      <c r="B150" s="5">
        <v>64.213999999999999</v>
      </c>
      <c r="C150" s="10" t="s">
        <v>0</v>
      </c>
      <c r="D150" s="10" t="s">
        <v>0</v>
      </c>
      <c r="E150" s="5">
        <f t="shared" si="2"/>
        <v>64.213999999999999</v>
      </c>
      <c r="F150" s="5"/>
      <c r="G150" s="10" t="s">
        <v>0</v>
      </c>
      <c r="H150" s="10" t="s">
        <v>0</v>
      </c>
      <c r="J150" s="10" t="s">
        <v>0</v>
      </c>
    </row>
    <row r="151" spans="1:10" s="4" customFormat="1" x14ac:dyDescent="0.3">
      <c r="A151" s="8">
        <v>13820</v>
      </c>
      <c r="B151" s="5">
        <v>61.146999999999998</v>
      </c>
      <c r="C151" s="10" t="s">
        <v>0</v>
      </c>
      <c r="D151" s="10" t="s">
        <v>0</v>
      </c>
      <c r="E151" s="5">
        <f t="shared" si="2"/>
        <v>61.146999999999998</v>
      </c>
      <c r="F151" s="5"/>
      <c r="G151" s="10" t="s">
        <v>0</v>
      </c>
      <c r="H151" s="10" t="s">
        <v>0</v>
      </c>
      <c r="J151" s="10" t="s">
        <v>0</v>
      </c>
    </row>
    <row r="152" spans="1:10" s="4" customFormat="1" x14ac:dyDescent="0.3">
      <c r="A152" s="8">
        <v>13850</v>
      </c>
      <c r="B152" s="5">
        <v>56.207999999999998</v>
      </c>
      <c r="C152" s="10" t="s">
        <v>0</v>
      </c>
      <c r="D152" s="10" t="s">
        <v>0</v>
      </c>
      <c r="E152" s="5">
        <f t="shared" si="2"/>
        <v>56.207999999999998</v>
      </c>
      <c r="F152" s="5"/>
      <c r="G152" s="10" t="s">
        <v>0</v>
      </c>
      <c r="H152" s="10" t="s">
        <v>0</v>
      </c>
      <c r="J152" s="10" t="s">
        <v>0</v>
      </c>
    </row>
    <row r="153" spans="1:10" s="4" customFormat="1" x14ac:dyDescent="0.3">
      <c r="A153" s="8">
        <v>13881</v>
      </c>
      <c r="B153" s="5">
        <v>52.274000000000001</v>
      </c>
      <c r="C153" s="10" t="s">
        <v>0</v>
      </c>
      <c r="D153" s="10" t="s">
        <v>0</v>
      </c>
      <c r="E153" s="5">
        <f t="shared" si="2"/>
        <v>52.274000000000001</v>
      </c>
      <c r="F153" s="5"/>
      <c r="G153" s="10" t="s">
        <v>0</v>
      </c>
      <c r="H153" s="10" t="s">
        <v>0</v>
      </c>
      <c r="J153" s="10" t="s">
        <v>0</v>
      </c>
    </row>
    <row r="154" spans="1:10" s="4" customFormat="1" x14ac:dyDescent="0.3">
      <c r="A154" s="8">
        <v>13912</v>
      </c>
      <c r="B154" s="5">
        <v>30.254999999999999</v>
      </c>
      <c r="C154" s="10" t="s">
        <v>0</v>
      </c>
      <c r="D154" s="10" t="s">
        <v>0</v>
      </c>
      <c r="E154" s="5">
        <f t="shared" si="2"/>
        <v>30.254999999999999</v>
      </c>
      <c r="F154" s="5"/>
      <c r="G154" s="10" t="s">
        <v>0</v>
      </c>
      <c r="H154" s="10" t="s">
        <v>0</v>
      </c>
      <c r="J154" s="10" t="s">
        <v>0</v>
      </c>
    </row>
    <row r="155" spans="1:10" s="4" customFormat="1" x14ac:dyDescent="0.3">
      <c r="A155" s="8">
        <v>13940</v>
      </c>
      <c r="B155" s="5">
        <v>35.533000000000001</v>
      </c>
      <c r="C155" s="10" t="s">
        <v>0</v>
      </c>
      <c r="D155" s="10" t="s">
        <v>0</v>
      </c>
      <c r="E155" s="5">
        <f t="shared" si="2"/>
        <v>35.533000000000001</v>
      </c>
      <c r="F155" s="5"/>
      <c r="G155" s="10" t="s">
        <v>0</v>
      </c>
      <c r="H155" s="10" t="s">
        <v>0</v>
      </c>
      <c r="J155" s="10" t="s">
        <v>0</v>
      </c>
    </row>
    <row r="156" spans="1:10" s="4" customFormat="1" x14ac:dyDescent="0.3">
      <c r="A156" s="8">
        <v>13971</v>
      </c>
      <c r="B156" s="5">
        <v>30.841000000000001</v>
      </c>
      <c r="C156" s="10" t="s">
        <v>0</v>
      </c>
      <c r="D156" s="10" t="s">
        <v>0</v>
      </c>
      <c r="E156" s="5">
        <f t="shared" si="2"/>
        <v>30.841000000000001</v>
      </c>
      <c r="F156" s="5"/>
      <c r="G156" s="10" t="s">
        <v>0</v>
      </c>
      <c r="H156" s="10" t="s">
        <v>0</v>
      </c>
      <c r="J156" s="10" t="s">
        <v>0</v>
      </c>
    </row>
    <row r="157" spans="1:10" s="4" customFormat="1" x14ac:dyDescent="0.3">
      <c r="A157" s="8">
        <v>14001</v>
      </c>
      <c r="B157" s="5">
        <v>29.321000000000002</v>
      </c>
      <c r="C157" s="10" t="s">
        <v>0</v>
      </c>
      <c r="D157" s="10" t="s">
        <v>0</v>
      </c>
      <c r="E157" s="5">
        <f t="shared" si="2"/>
        <v>29.321000000000002</v>
      </c>
      <c r="F157" s="5"/>
      <c r="G157" s="10" t="s">
        <v>0</v>
      </c>
      <c r="H157" s="10" t="s">
        <v>0</v>
      </c>
      <c r="J157" s="10" t="s">
        <v>0</v>
      </c>
    </row>
    <row r="158" spans="1:10" s="4" customFormat="1" x14ac:dyDescent="0.3">
      <c r="A158" s="8">
        <v>14032</v>
      </c>
      <c r="B158" s="5">
        <v>27.934000000000001</v>
      </c>
      <c r="C158" s="10" t="s">
        <v>0</v>
      </c>
      <c r="D158" s="10" t="s">
        <v>0</v>
      </c>
      <c r="E158" s="5">
        <f t="shared" si="2"/>
        <v>27.934000000000001</v>
      </c>
      <c r="F158" s="5"/>
      <c r="G158" s="10" t="s">
        <v>0</v>
      </c>
      <c r="H158" s="10" t="s">
        <v>0</v>
      </c>
      <c r="J158" s="10" t="s">
        <v>0</v>
      </c>
    </row>
    <row r="159" spans="1:10" s="4" customFormat="1" x14ac:dyDescent="0.3">
      <c r="A159" s="8">
        <v>14062</v>
      </c>
      <c r="B159" s="5">
        <v>27.01</v>
      </c>
      <c r="C159" s="10" t="s">
        <v>0</v>
      </c>
      <c r="D159" s="10" t="s">
        <v>0</v>
      </c>
      <c r="E159" s="5">
        <f t="shared" si="2"/>
        <v>27.01</v>
      </c>
      <c r="F159" s="5"/>
      <c r="G159" s="10" t="s">
        <v>0</v>
      </c>
      <c r="H159" s="10" t="s">
        <v>0</v>
      </c>
      <c r="J159" s="10" t="s">
        <v>0</v>
      </c>
    </row>
    <row r="160" spans="1:10" s="4" customFormat="1" x14ac:dyDescent="0.3">
      <c r="A160" s="8">
        <v>14093</v>
      </c>
      <c r="B160" s="5">
        <v>25.492000000000001</v>
      </c>
      <c r="C160" s="10" t="s">
        <v>0</v>
      </c>
      <c r="D160" s="10" t="s">
        <v>0</v>
      </c>
      <c r="E160" s="5">
        <f t="shared" si="2"/>
        <v>25.492000000000001</v>
      </c>
      <c r="F160" s="5"/>
      <c r="G160" s="10" t="s">
        <v>0</v>
      </c>
      <c r="H160" s="10" t="s">
        <v>0</v>
      </c>
      <c r="J160" s="10" t="s">
        <v>0</v>
      </c>
    </row>
    <row r="161" spans="1:10" s="4" customFormat="1" x14ac:dyDescent="0.3">
      <c r="A161" s="8">
        <v>14124</v>
      </c>
      <c r="B161" s="5">
        <v>23.173999999999999</v>
      </c>
      <c r="C161" s="10" t="s">
        <v>0</v>
      </c>
      <c r="D161" s="10" t="s">
        <v>0</v>
      </c>
      <c r="E161" s="5">
        <f t="shared" si="2"/>
        <v>23.173999999999999</v>
      </c>
      <c r="F161" s="5"/>
      <c r="G161" s="10" t="s">
        <v>0</v>
      </c>
      <c r="H161" s="10" t="s">
        <v>0</v>
      </c>
      <c r="J161" s="10" t="s">
        <v>0</v>
      </c>
    </row>
    <row r="162" spans="1:10" s="4" customFormat="1" x14ac:dyDescent="0.3">
      <c r="A162" s="8">
        <v>14154</v>
      </c>
      <c r="B162" s="5">
        <v>29.013999999999999</v>
      </c>
      <c r="C162" s="10" t="s">
        <v>0</v>
      </c>
      <c r="D162" s="10" t="s">
        <v>0</v>
      </c>
      <c r="E162" s="5">
        <f t="shared" si="2"/>
        <v>29.013999999999999</v>
      </c>
      <c r="F162" s="5"/>
      <c r="G162" s="10" t="s">
        <v>0</v>
      </c>
      <c r="H162" s="10" t="s">
        <v>0</v>
      </c>
      <c r="J162" s="10" t="s">
        <v>0</v>
      </c>
    </row>
    <row r="163" spans="1:10" s="4" customFormat="1" x14ac:dyDescent="0.3">
      <c r="A163" s="8">
        <v>14185</v>
      </c>
      <c r="B163" s="5">
        <v>31.951000000000001</v>
      </c>
      <c r="C163" s="10" t="s">
        <v>0</v>
      </c>
      <c r="D163" s="10" t="s">
        <v>0</v>
      </c>
      <c r="E163" s="5">
        <f t="shared" si="2"/>
        <v>31.951000000000001</v>
      </c>
      <c r="F163" s="5"/>
      <c r="G163" s="10" t="s">
        <v>0</v>
      </c>
      <c r="H163" s="10" t="s">
        <v>0</v>
      </c>
      <c r="J163" s="10" t="s">
        <v>0</v>
      </c>
    </row>
    <row r="164" spans="1:10" s="4" customFormat="1" x14ac:dyDescent="0.3">
      <c r="A164" s="8">
        <v>14215</v>
      </c>
      <c r="B164" s="5">
        <v>44.277000000000001</v>
      </c>
      <c r="C164" s="10" t="s">
        <v>0</v>
      </c>
      <c r="D164" s="10" t="s">
        <v>0</v>
      </c>
      <c r="E164" s="5">
        <f t="shared" si="2"/>
        <v>44.277000000000001</v>
      </c>
      <c r="F164" s="5"/>
      <c r="G164" s="10" t="s">
        <v>0</v>
      </c>
      <c r="H164" s="10" t="s">
        <v>0</v>
      </c>
      <c r="J164" s="10" t="s">
        <v>0</v>
      </c>
    </row>
    <row r="165" spans="1:10" s="4" customFormat="1" x14ac:dyDescent="0.3">
      <c r="A165" s="8">
        <v>14246</v>
      </c>
      <c r="B165" s="5">
        <v>43.252000000000002</v>
      </c>
      <c r="C165" s="10" t="s">
        <v>0</v>
      </c>
      <c r="D165" s="10" t="s">
        <v>0</v>
      </c>
      <c r="E165" s="5">
        <f t="shared" si="2"/>
        <v>43.252000000000002</v>
      </c>
      <c r="F165" s="5"/>
      <c r="G165" s="10" t="s">
        <v>0</v>
      </c>
      <c r="H165" s="10" t="s">
        <v>0</v>
      </c>
      <c r="J165" s="10" t="s">
        <v>0</v>
      </c>
    </row>
    <row r="166" spans="1:10" s="4" customFormat="1" x14ac:dyDescent="0.3">
      <c r="A166" s="8">
        <v>14277</v>
      </c>
      <c r="B166" s="5">
        <v>45.091000000000001</v>
      </c>
      <c r="C166" s="10" t="s">
        <v>0</v>
      </c>
      <c r="D166" s="10" t="s">
        <v>0</v>
      </c>
      <c r="E166" s="5">
        <f t="shared" si="2"/>
        <v>45.091000000000001</v>
      </c>
      <c r="F166" s="5"/>
      <c r="G166" s="10" t="s">
        <v>0</v>
      </c>
      <c r="H166" s="10" t="s">
        <v>0</v>
      </c>
      <c r="J166" s="10" t="s">
        <v>0</v>
      </c>
    </row>
    <row r="167" spans="1:10" s="4" customFormat="1" x14ac:dyDescent="0.3">
      <c r="A167" s="8">
        <v>14305</v>
      </c>
      <c r="B167" s="5">
        <v>55.429000000000002</v>
      </c>
      <c r="C167" s="10" t="s">
        <v>0</v>
      </c>
      <c r="D167" s="10" t="s">
        <v>0</v>
      </c>
      <c r="E167" s="5">
        <f t="shared" si="2"/>
        <v>55.429000000000002</v>
      </c>
      <c r="F167" s="5"/>
      <c r="G167" s="10" t="s">
        <v>0</v>
      </c>
      <c r="H167" s="10" t="s">
        <v>0</v>
      </c>
      <c r="J167" s="10" t="s">
        <v>0</v>
      </c>
    </row>
    <row r="168" spans="1:10" s="4" customFormat="1" x14ac:dyDescent="0.3">
      <c r="A168" s="8">
        <v>14336</v>
      </c>
      <c r="B168" s="5">
        <v>43.680999999999997</v>
      </c>
      <c r="C168" s="10" t="s">
        <v>0</v>
      </c>
      <c r="D168" s="10" t="s">
        <v>0</v>
      </c>
      <c r="E168" s="5">
        <f t="shared" si="2"/>
        <v>43.680999999999997</v>
      </c>
      <c r="F168" s="5"/>
      <c r="G168" s="10" t="s">
        <v>0</v>
      </c>
      <c r="H168" s="10" t="s">
        <v>0</v>
      </c>
      <c r="J168" s="10" t="s">
        <v>0</v>
      </c>
    </row>
    <row r="169" spans="1:10" s="4" customFormat="1" x14ac:dyDescent="0.3">
      <c r="A169" s="8">
        <v>14366</v>
      </c>
      <c r="B169" s="5">
        <v>44.905999999999999</v>
      </c>
      <c r="C169" s="10" t="s">
        <v>0</v>
      </c>
      <c r="D169" s="10" t="s">
        <v>0</v>
      </c>
      <c r="E169" s="5">
        <f t="shared" si="2"/>
        <v>44.905999999999999</v>
      </c>
      <c r="F169" s="5"/>
      <c r="G169" s="10" t="s">
        <v>0</v>
      </c>
      <c r="H169" s="10" t="s">
        <v>0</v>
      </c>
      <c r="J169" s="10" t="s">
        <v>0</v>
      </c>
    </row>
    <row r="170" spans="1:10" s="4" customFormat="1" x14ac:dyDescent="0.3">
      <c r="A170" s="8">
        <v>14397</v>
      </c>
      <c r="B170" s="5">
        <v>40.976999999999997</v>
      </c>
      <c r="C170" s="10" t="s">
        <v>0</v>
      </c>
      <c r="D170" s="10" t="s">
        <v>0</v>
      </c>
      <c r="E170" s="5">
        <f t="shared" si="2"/>
        <v>40.976999999999997</v>
      </c>
      <c r="F170" s="5"/>
      <c r="G170" s="10" t="s">
        <v>0</v>
      </c>
      <c r="H170" s="10" t="s">
        <v>0</v>
      </c>
      <c r="J170" s="10" t="s">
        <v>0</v>
      </c>
    </row>
    <row r="171" spans="1:10" s="4" customFormat="1" x14ac:dyDescent="0.3">
      <c r="A171" s="8">
        <v>14427</v>
      </c>
      <c r="B171" s="5">
        <v>45.02</v>
      </c>
      <c r="C171" s="10" t="s">
        <v>0</v>
      </c>
      <c r="D171" s="10" t="s">
        <v>0</v>
      </c>
      <c r="E171" s="5">
        <f t="shared" si="2"/>
        <v>45.02</v>
      </c>
      <c r="F171" s="5"/>
      <c r="G171" s="10" t="s">
        <v>0</v>
      </c>
      <c r="H171" s="10" t="s">
        <v>0</v>
      </c>
      <c r="J171" s="10" t="s">
        <v>0</v>
      </c>
    </row>
    <row r="172" spans="1:10" s="4" customFormat="1" x14ac:dyDescent="0.3">
      <c r="A172" s="8">
        <v>14458</v>
      </c>
      <c r="B172" s="5">
        <v>33.265999999999998</v>
      </c>
      <c r="C172" s="10" t="s">
        <v>0</v>
      </c>
      <c r="D172" s="10" t="s">
        <v>0</v>
      </c>
      <c r="E172" s="5">
        <f t="shared" si="2"/>
        <v>33.265999999999998</v>
      </c>
      <c r="F172" s="5"/>
      <c r="G172" s="10" t="s">
        <v>0</v>
      </c>
      <c r="H172" s="10" t="s">
        <v>0</v>
      </c>
      <c r="J172" s="10" t="s">
        <v>0</v>
      </c>
    </row>
    <row r="173" spans="1:10" s="4" customFormat="1" x14ac:dyDescent="0.3">
      <c r="A173" s="8">
        <v>14489</v>
      </c>
      <c r="B173" s="5">
        <v>38.484999999999999</v>
      </c>
      <c r="C173" s="10" t="s">
        <v>0</v>
      </c>
      <c r="D173" s="10" t="s">
        <v>0</v>
      </c>
      <c r="E173" s="5">
        <f t="shared" si="2"/>
        <v>38.484999999999999</v>
      </c>
      <c r="F173" s="5"/>
      <c r="G173" s="10" t="s">
        <v>0</v>
      </c>
      <c r="H173" s="10" t="s">
        <v>0</v>
      </c>
      <c r="J173" s="10" t="s">
        <v>0</v>
      </c>
    </row>
    <row r="174" spans="1:10" s="4" customFormat="1" x14ac:dyDescent="0.3">
      <c r="A174" s="8">
        <v>14519</v>
      </c>
      <c r="B174" s="5">
        <v>43.618000000000002</v>
      </c>
      <c r="C174" s="10" t="s">
        <v>0</v>
      </c>
      <c r="D174" s="10" t="s">
        <v>0</v>
      </c>
      <c r="E174" s="5">
        <f t="shared" si="2"/>
        <v>43.618000000000002</v>
      </c>
      <c r="F174" s="5"/>
      <c r="G174" s="10" t="s">
        <v>0</v>
      </c>
      <c r="H174" s="10" t="s">
        <v>0</v>
      </c>
      <c r="J174" s="10" t="s">
        <v>0</v>
      </c>
    </row>
    <row r="175" spans="1:10" s="4" customFormat="1" x14ac:dyDescent="0.3">
      <c r="A175" s="8">
        <v>14550</v>
      </c>
      <c r="B175" s="5">
        <v>42.884999999999998</v>
      </c>
      <c r="C175" s="10" t="s">
        <v>0</v>
      </c>
      <c r="D175" s="10" t="s">
        <v>0</v>
      </c>
      <c r="E175" s="5">
        <f t="shared" si="2"/>
        <v>42.884999999999998</v>
      </c>
      <c r="F175" s="5"/>
      <c r="G175" s="10" t="s">
        <v>0</v>
      </c>
      <c r="H175" s="10" t="s">
        <v>0</v>
      </c>
      <c r="J175" s="10" t="s">
        <v>0</v>
      </c>
    </row>
    <row r="176" spans="1:10" s="4" customFormat="1" x14ac:dyDescent="0.3">
      <c r="A176" s="8">
        <v>14580</v>
      </c>
      <c r="B176" s="5">
        <v>37.933999999999997</v>
      </c>
      <c r="C176" s="10" t="s">
        <v>0</v>
      </c>
      <c r="D176" s="10" t="s">
        <v>0</v>
      </c>
      <c r="E176" s="5">
        <f t="shared" si="2"/>
        <v>37.933999999999997</v>
      </c>
      <c r="F176" s="5"/>
      <c r="G176" s="10" t="s">
        <v>0</v>
      </c>
      <c r="H176" s="10" t="s">
        <v>0</v>
      </c>
      <c r="J176" s="10" t="s">
        <v>0</v>
      </c>
    </row>
    <row r="177" spans="1:10" s="4" customFormat="1" x14ac:dyDescent="0.3">
      <c r="A177" s="8">
        <v>14611</v>
      </c>
      <c r="B177" s="5">
        <v>32.331000000000003</v>
      </c>
      <c r="C177" s="10" t="s">
        <v>0</v>
      </c>
      <c r="D177" s="10" t="s">
        <v>0</v>
      </c>
      <c r="E177" s="5">
        <f t="shared" si="2"/>
        <v>32.331000000000003</v>
      </c>
      <c r="F177" s="5"/>
      <c r="G177" s="10" t="s">
        <v>0</v>
      </c>
      <c r="H177" s="10" t="s">
        <v>0</v>
      </c>
      <c r="J177" s="10" t="s">
        <v>0</v>
      </c>
    </row>
    <row r="178" spans="1:10" s="4" customFormat="1" x14ac:dyDescent="0.3">
      <c r="A178" s="8">
        <v>14642</v>
      </c>
      <c r="B178" s="5">
        <v>34.168999999999997</v>
      </c>
      <c r="C178" s="10" t="s">
        <v>0</v>
      </c>
      <c r="D178" s="10" t="s">
        <v>0</v>
      </c>
      <c r="E178" s="5">
        <f t="shared" si="2"/>
        <v>34.168999999999997</v>
      </c>
      <c r="F178" s="5"/>
      <c r="G178" s="10" t="s">
        <v>0</v>
      </c>
      <c r="H178" s="10" t="s">
        <v>0</v>
      </c>
      <c r="J178" s="10" t="s">
        <v>0</v>
      </c>
    </row>
    <row r="179" spans="1:10" s="4" customFormat="1" ht="15.9" customHeight="1" x14ac:dyDescent="0.3">
      <c r="A179" s="8">
        <v>14671</v>
      </c>
      <c r="B179" s="5">
        <v>36.811</v>
      </c>
      <c r="C179" s="10" t="s">
        <v>0</v>
      </c>
      <c r="D179" s="10" t="s">
        <v>0</v>
      </c>
      <c r="E179" s="5">
        <f t="shared" si="2"/>
        <v>36.811</v>
      </c>
      <c r="F179" s="5"/>
      <c r="G179" s="10" t="s">
        <v>0</v>
      </c>
      <c r="H179" s="10" t="s">
        <v>0</v>
      </c>
      <c r="J179" s="10" t="s">
        <v>0</v>
      </c>
    </row>
    <row r="180" spans="1:10" s="4" customFormat="1" x14ac:dyDescent="0.3">
      <c r="A180" s="8">
        <v>14702</v>
      </c>
      <c r="B180" s="5">
        <v>35.046999999999997</v>
      </c>
      <c r="C180" s="10" t="s">
        <v>0</v>
      </c>
      <c r="D180" s="10" t="s">
        <v>0</v>
      </c>
      <c r="E180" s="5">
        <f t="shared" si="2"/>
        <v>35.046999999999997</v>
      </c>
      <c r="F180" s="5"/>
      <c r="G180" s="10" t="s">
        <v>0</v>
      </c>
      <c r="H180" s="10" t="s">
        <v>0</v>
      </c>
      <c r="J180" s="10" t="s">
        <v>0</v>
      </c>
    </row>
    <row r="181" spans="1:10" s="4" customFormat="1" x14ac:dyDescent="0.3">
      <c r="A181" s="8">
        <v>14732</v>
      </c>
      <c r="B181" s="5">
        <v>37.774999999999999</v>
      </c>
      <c r="C181" s="10" t="s">
        <v>0</v>
      </c>
      <c r="D181" s="10" t="s">
        <v>0</v>
      </c>
      <c r="E181" s="5">
        <f t="shared" si="2"/>
        <v>37.774999999999999</v>
      </c>
      <c r="F181" s="5"/>
      <c r="G181" s="10" t="s">
        <v>0</v>
      </c>
      <c r="H181" s="10" t="s">
        <v>0</v>
      </c>
      <c r="J181" s="10" t="s">
        <v>0</v>
      </c>
    </row>
    <row r="182" spans="1:10" s="4" customFormat="1" x14ac:dyDescent="0.3">
      <c r="A182" s="8">
        <v>14763</v>
      </c>
      <c r="B182" s="5">
        <v>39.298999999999999</v>
      </c>
      <c r="C182" s="10" t="s">
        <v>0</v>
      </c>
      <c r="D182" s="10" t="s">
        <v>0</v>
      </c>
      <c r="E182" s="5">
        <f t="shared" si="2"/>
        <v>39.298999999999999</v>
      </c>
      <c r="F182" s="5"/>
      <c r="G182" s="10" t="s">
        <v>0</v>
      </c>
      <c r="H182" s="10" t="s">
        <v>0</v>
      </c>
      <c r="J182" s="10" t="s">
        <v>0</v>
      </c>
    </row>
    <row r="183" spans="1:10" s="4" customFormat="1" x14ac:dyDescent="0.3">
      <c r="A183" s="8">
        <v>14793</v>
      </c>
      <c r="B183" s="5">
        <v>43.131999999999998</v>
      </c>
      <c r="C183" s="10" t="s">
        <v>0</v>
      </c>
      <c r="D183" s="10" t="s">
        <v>0</v>
      </c>
      <c r="E183" s="5">
        <f t="shared" si="2"/>
        <v>43.131999999999998</v>
      </c>
      <c r="F183" s="5"/>
      <c r="G183" s="10" t="s">
        <v>0</v>
      </c>
      <c r="H183" s="10" t="s">
        <v>0</v>
      </c>
      <c r="J183" s="10" t="s">
        <v>0</v>
      </c>
    </row>
    <row r="184" spans="1:10" s="4" customFormat="1" x14ac:dyDescent="0.3">
      <c r="A184" s="8">
        <v>14824</v>
      </c>
      <c r="B184" s="5">
        <v>38.631</v>
      </c>
      <c r="C184" s="10" t="s">
        <v>0</v>
      </c>
      <c r="D184" s="10" t="s">
        <v>0</v>
      </c>
      <c r="E184" s="5">
        <f t="shared" si="2"/>
        <v>38.631</v>
      </c>
      <c r="F184" s="5"/>
      <c r="G184" s="10" t="s">
        <v>0</v>
      </c>
      <c r="H184" s="10" t="s">
        <v>0</v>
      </c>
      <c r="J184" s="10" t="s">
        <v>0</v>
      </c>
    </row>
    <row r="185" spans="1:10" s="4" customFormat="1" x14ac:dyDescent="0.3">
      <c r="A185" s="8">
        <v>14855</v>
      </c>
      <c r="B185" s="5">
        <v>36.325000000000003</v>
      </c>
      <c r="C185" s="10" t="s">
        <v>0</v>
      </c>
      <c r="D185" s="10" t="s">
        <v>0</v>
      </c>
      <c r="E185" s="5">
        <f t="shared" si="2"/>
        <v>36.325000000000003</v>
      </c>
      <c r="F185" s="5"/>
      <c r="G185" s="10" t="s">
        <v>0</v>
      </c>
      <c r="H185" s="10" t="s">
        <v>0</v>
      </c>
      <c r="J185" s="10" t="s">
        <v>0</v>
      </c>
    </row>
    <row r="186" spans="1:10" s="4" customFormat="1" x14ac:dyDescent="0.3">
      <c r="A186" s="8">
        <v>14885</v>
      </c>
      <c r="B186" s="5">
        <v>46.19</v>
      </c>
      <c r="C186" s="10" t="s">
        <v>0</v>
      </c>
      <c r="D186" s="10" t="s">
        <v>0</v>
      </c>
      <c r="E186" s="5">
        <f t="shared" si="2"/>
        <v>46.19</v>
      </c>
      <c r="F186" s="5"/>
      <c r="G186" s="10" t="s">
        <v>0</v>
      </c>
      <c r="H186" s="10" t="s">
        <v>0</v>
      </c>
      <c r="J186" s="10" t="s">
        <v>0</v>
      </c>
    </row>
    <row r="187" spans="1:10" s="4" customFormat="1" x14ac:dyDescent="0.3">
      <c r="A187" s="8">
        <v>14916</v>
      </c>
      <c r="B187" s="5">
        <v>58.643999999999998</v>
      </c>
      <c r="C187" s="10" t="s">
        <v>0</v>
      </c>
      <c r="D187" s="10" t="s">
        <v>0</v>
      </c>
      <c r="E187" s="5">
        <f t="shared" si="2"/>
        <v>58.643999999999998</v>
      </c>
      <c r="F187" s="5"/>
      <c r="G187" s="10" t="s">
        <v>0</v>
      </c>
      <c r="H187" s="10" t="s">
        <v>0</v>
      </c>
      <c r="J187" s="10" t="s">
        <v>0</v>
      </c>
    </row>
    <row r="188" spans="1:10" s="4" customFormat="1" x14ac:dyDescent="0.3">
      <c r="A188" s="8">
        <v>14946</v>
      </c>
      <c r="B188" s="5">
        <v>63.981000000000002</v>
      </c>
      <c r="C188" s="10" t="s">
        <v>0</v>
      </c>
      <c r="D188" s="10" t="s">
        <v>0</v>
      </c>
      <c r="E188" s="5">
        <f t="shared" si="2"/>
        <v>63.981000000000002</v>
      </c>
      <c r="F188" s="5"/>
      <c r="G188" s="10" t="s">
        <v>0</v>
      </c>
      <c r="H188" s="10" t="s">
        <v>0</v>
      </c>
      <c r="J188" s="10" t="s">
        <v>0</v>
      </c>
    </row>
    <row r="189" spans="1:10" s="4" customFormat="1" x14ac:dyDescent="0.3">
      <c r="A189" s="8">
        <v>14977</v>
      </c>
      <c r="B189" s="10" t="s">
        <v>0</v>
      </c>
      <c r="C189" s="10" t="s">
        <v>0</v>
      </c>
      <c r="D189" s="10" t="s">
        <v>0</v>
      </c>
      <c r="E189" s="10" t="s">
        <v>0</v>
      </c>
      <c r="F189" s="10"/>
      <c r="G189" s="10" t="s">
        <v>0</v>
      </c>
      <c r="H189" s="10" t="s">
        <v>0</v>
      </c>
      <c r="J189" s="10" t="s">
        <v>0</v>
      </c>
    </row>
    <row r="190" spans="1:10" s="4" customFormat="1" x14ac:dyDescent="0.3">
      <c r="A190" s="8">
        <v>15008</v>
      </c>
      <c r="B190" s="10" t="s">
        <v>0</v>
      </c>
      <c r="C190" s="10" t="s">
        <v>0</v>
      </c>
      <c r="D190" s="10" t="s">
        <v>0</v>
      </c>
      <c r="E190" s="10" t="s">
        <v>0</v>
      </c>
      <c r="F190" s="10"/>
      <c r="G190" s="10" t="s">
        <v>0</v>
      </c>
      <c r="H190" s="10" t="s">
        <v>0</v>
      </c>
      <c r="J190" s="10" t="s">
        <v>0</v>
      </c>
    </row>
    <row r="191" spans="1:10" s="4" customFormat="1" x14ac:dyDescent="0.3">
      <c r="A191" s="8">
        <v>15036</v>
      </c>
      <c r="B191" s="10" t="s">
        <v>0</v>
      </c>
      <c r="C191" s="10" t="s">
        <v>0</v>
      </c>
      <c r="D191" s="10" t="s">
        <v>0</v>
      </c>
      <c r="E191" s="10" t="s">
        <v>0</v>
      </c>
      <c r="F191" s="10"/>
      <c r="G191" s="10" t="s">
        <v>0</v>
      </c>
      <c r="H191" s="10" t="s">
        <v>0</v>
      </c>
      <c r="J191" s="10" t="s">
        <v>0</v>
      </c>
    </row>
    <row r="192" spans="1:10" s="4" customFormat="1" x14ac:dyDescent="0.3">
      <c r="A192" s="8">
        <v>15067</v>
      </c>
      <c r="B192" s="10" t="s">
        <v>0</v>
      </c>
      <c r="C192" s="10" t="s">
        <v>0</v>
      </c>
      <c r="D192" s="10" t="s">
        <v>0</v>
      </c>
      <c r="E192" s="10" t="s">
        <v>0</v>
      </c>
      <c r="F192" s="10"/>
      <c r="G192" s="10" t="s">
        <v>0</v>
      </c>
      <c r="H192" s="10" t="s">
        <v>0</v>
      </c>
      <c r="J192" s="10" t="s">
        <v>0</v>
      </c>
    </row>
    <row r="193" spans="1:10" s="4" customFormat="1" x14ac:dyDescent="0.3">
      <c r="A193" s="8">
        <v>15097</v>
      </c>
      <c r="B193" s="10" t="s">
        <v>0</v>
      </c>
      <c r="C193" s="10" t="s">
        <v>0</v>
      </c>
      <c r="D193" s="10" t="s">
        <v>0</v>
      </c>
      <c r="E193" s="10" t="s">
        <v>0</v>
      </c>
      <c r="F193" s="10"/>
      <c r="G193" s="10" t="s">
        <v>0</v>
      </c>
      <c r="H193" s="10" t="s">
        <v>0</v>
      </c>
      <c r="J193" s="10" t="s">
        <v>0</v>
      </c>
    </row>
    <row r="194" spans="1:10" s="4" customFormat="1" x14ac:dyDescent="0.3">
      <c r="A194" s="8">
        <v>15128</v>
      </c>
      <c r="B194" s="10" t="s">
        <v>0</v>
      </c>
      <c r="C194" s="10" t="s">
        <v>0</v>
      </c>
      <c r="D194" s="10" t="s">
        <v>0</v>
      </c>
      <c r="E194" s="10" t="s">
        <v>0</v>
      </c>
      <c r="F194" s="10"/>
      <c r="G194" s="10" t="s">
        <v>0</v>
      </c>
      <c r="H194" s="10" t="s">
        <v>0</v>
      </c>
      <c r="J194" s="10" t="s">
        <v>0</v>
      </c>
    </row>
    <row r="195" spans="1:10" s="4" customFormat="1" x14ac:dyDescent="0.3">
      <c r="A195" s="8">
        <v>15158</v>
      </c>
      <c r="B195" s="10" t="s">
        <v>0</v>
      </c>
      <c r="C195" s="10" t="s">
        <v>0</v>
      </c>
      <c r="D195" s="10" t="s">
        <v>0</v>
      </c>
      <c r="E195" s="10" t="s">
        <v>0</v>
      </c>
      <c r="F195" s="10"/>
      <c r="G195" s="10" t="s">
        <v>0</v>
      </c>
      <c r="H195" s="10" t="s">
        <v>0</v>
      </c>
      <c r="J195" s="10" t="s">
        <v>0</v>
      </c>
    </row>
    <row r="196" spans="1:10" s="4" customFormat="1" x14ac:dyDescent="0.3">
      <c r="A196" s="8">
        <v>15189</v>
      </c>
      <c r="B196" s="10" t="s">
        <v>0</v>
      </c>
      <c r="C196" s="10" t="s">
        <v>0</v>
      </c>
      <c r="D196" s="10" t="s">
        <v>0</v>
      </c>
      <c r="E196" s="10" t="s">
        <v>0</v>
      </c>
      <c r="F196" s="10"/>
      <c r="G196" s="10" t="s">
        <v>0</v>
      </c>
      <c r="H196" s="10" t="s">
        <v>0</v>
      </c>
      <c r="J196" s="10" t="s">
        <v>0</v>
      </c>
    </row>
    <row r="197" spans="1:10" s="4" customFormat="1" x14ac:dyDescent="0.3">
      <c r="A197" s="8">
        <v>15220</v>
      </c>
      <c r="B197" s="10" t="s">
        <v>0</v>
      </c>
      <c r="C197" s="10" t="s">
        <v>0</v>
      </c>
      <c r="D197" s="10" t="s">
        <v>0</v>
      </c>
      <c r="E197" s="10" t="s">
        <v>0</v>
      </c>
      <c r="F197" s="10"/>
      <c r="G197" s="10" t="s">
        <v>0</v>
      </c>
      <c r="H197" s="10" t="s">
        <v>0</v>
      </c>
      <c r="J197" s="10" t="s">
        <v>0</v>
      </c>
    </row>
    <row r="198" spans="1:10" s="4" customFormat="1" x14ac:dyDescent="0.3">
      <c r="A198" s="8">
        <v>15250</v>
      </c>
      <c r="B198" s="10" t="s">
        <v>0</v>
      </c>
      <c r="C198" s="10" t="s">
        <v>0</v>
      </c>
      <c r="D198" s="10" t="s">
        <v>0</v>
      </c>
      <c r="E198" s="10" t="s">
        <v>0</v>
      </c>
      <c r="F198" s="10"/>
      <c r="G198" s="10" t="s">
        <v>0</v>
      </c>
      <c r="H198" s="10" t="s">
        <v>0</v>
      </c>
      <c r="J198" s="10" t="s">
        <v>0</v>
      </c>
    </row>
    <row r="199" spans="1:10" s="4" customFormat="1" x14ac:dyDescent="0.3">
      <c r="A199" s="8">
        <v>15281</v>
      </c>
      <c r="B199" s="10" t="s">
        <v>0</v>
      </c>
      <c r="C199" s="10" t="s">
        <v>0</v>
      </c>
      <c r="D199" s="10" t="s">
        <v>0</v>
      </c>
      <c r="E199" s="10" t="s">
        <v>0</v>
      </c>
      <c r="F199" s="10"/>
      <c r="G199" s="10" t="s">
        <v>0</v>
      </c>
      <c r="H199" s="10" t="s">
        <v>0</v>
      </c>
      <c r="J199" s="10" t="s">
        <v>0</v>
      </c>
    </row>
    <row r="200" spans="1:10" s="4" customFormat="1" x14ac:dyDescent="0.3">
      <c r="A200" s="8">
        <v>15311</v>
      </c>
      <c r="B200" s="10" t="s">
        <v>0</v>
      </c>
      <c r="C200" s="10" t="s">
        <v>0</v>
      </c>
      <c r="D200" s="10" t="s">
        <v>0</v>
      </c>
      <c r="E200" s="7">
        <v>62.3</v>
      </c>
      <c r="F200" s="7"/>
      <c r="G200" s="10" t="s">
        <v>0</v>
      </c>
      <c r="H200" s="10" t="s">
        <v>0</v>
      </c>
      <c r="J200" s="10" t="s">
        <v>0</v>
      </c>
    </row>
    <row r="201" spans="1:10" s="4" customFormat="1" x14ac:dyDescent="0.3">
      <c r="A201" s="8">
        <v>15342</v>
      </c>
      <c r="B201" s="10" t="s">
        <v>0</v>
      </c>
      <c r="C201" s="10" t="s">
        <v>0</v>
      </c>
      <c r="D201" s="10" t="s">
        <v>0</v>
      </c>
      <c r="E201" s="10" t="s">
        <v>0</v>
      </c>
      <c r="F201" s="10"/>
      <c r="G201" s="10" t="s">
        <v>0</v>
      </c>
      <c r="H201" s="10" t="s">
        <v>0</v>
      </c>
      <c r="J201" s="10" t="s">
        <v>0</v>
      </c>
    </row>
    <row r="202" spans="1:10" s="4" customFormat="1" x14ac:dyDescent="0.3">
      <c r="A202" s="8">
        <v>15373</v>
      </c>
      <c r="B202" s="10" t="s">
        <v>0</v>
      </c>
      <c r="C202" s="10" t="s">
        <v>0</v>
      </c>
      <c r="D202" s="10" t="s">
        <v>0</v>
      </c>
      <c r="E202" s="10" t="s">
        <v>0</v>
      </c>
      <c r="F202" s="10"/>
      <c r="G202" s="10" t="s">
        <v>0</v>
      </c>
      <c r="H202" s="10" t="s">
        <v>0</v>
      </c>
      <c r="J202" s="10" t="s">
        <v>0</v>
      </c>
    </row>
    <row r="203" spans="1:10" s="4" customFormat="1" x14ac:dyDescent="0.3">
      <c r="A203" s="8">
        <v>15401</v>
      </c>
      <c r="B203" s="10" t="s">
        <v>0</v>
      </c>
      <c r="C203" s="10" t="s">
        <v>0</v>
      </c>
      <c r="D203" s="10" t="s">
        <v>0</v>
      </c>
      <c r="E203" s="10" t="s">
        <v>0</v>
      </c>
      <c r="F203" s="10"/>
      <c r="G203" s="10" t="s">
        <v>0</v>
      </c>
      <c r="H203" s="10" t="s">
        <v>0</v>
      </c>
      <c r="J203" s="10" t="s">
        <v>0</v>
      </c>
    </row>
    <row r="204" spans="1:10" s="4" customFormat="1" x14ac:dyDescent="0.3">
      <c r="A204" s="8">
        <v>15432</v>
      </c>
      <c r="B204" s="10" t="s">
        <v>0</v>
      </c>
      <c r="C204" s="10" t="s">
        <v>0</v>
      </c>
      <c r="D204" s="10" t="s">
        <v>0</v>
      </c>
      <c r="E204" s="10" t="s">
        <v>0</v>
      </c>
      <c r="F204" s="10"/>
      <c r="G204" s="10" t="s">
        <v>0</v>
      </c>
      <c r="H204" s="10" t="s">
        <v>0</v>
      </c>
      <c r="J204" s="10" t="s">
        <v>0</v>
      </c>
    </row>
    <row r="205" spans="1:10" s="4" customFormat="1" x14ac:dyDescent="0.3">
      <c r="A205" s="8">
        <v>15462</v>
      </c>
      <c r="B205" s="10" t="s">
        <v>0</v>
      </c>
      <c r="C205" s="10" t="s">
        <v>0</v>
      </c>
      <c r="D205" s="10" t="s">
        <v>0</v>
      </c>
      <c r="E205" s="10" t="s">
        <v>0</v>
      </c>
      <c r="F205" s="10"/>
      <c r="G205" s="10" t="s">
        <v>0</v>
      </c>
      <c r="H205" s="10" t="s">
        <v>0</v>
      </c>
      <c r="J205" s="10" t="s">
        <v>0</v>
      </c>
    </row>
    <row r="206" spans="1:10" s="4" customFormat="1" x14ac:dyDescent="0.3">
      <c r="A206" s="8">
        <v>15493</v>
      </c>
      <c r="B206" s="10" t="s">
        <v>0</v>
      </c>
      <c r="C206" s="10" t="s">
        <v>0</v>
      </c>
      <c r="D206" s="10" t="s">
        <v>0</v>
      </c>
      <c r="E206" s="10" t="s">
        <v>0</v>
      </c>
      <c r="F206" s="10"/>
      <c r="G206" s="10" t="s">
        <v>0</v>
      </c>
      <c r="H206" s="10" t="s">
        <v>0</v>
      </c>
      <c r="J206" s="10" t="s">
        <v>0</v>
      </c>
    </row>
    <row r="207" spans="1:10" s="4" customFormat="1" x14ac:dyDescent="0.3">
      <c r="A207" s="8">
        <v>15523</v>
      </c>
      <c r="B207" s="10" t="s">
        <v>0</v>
      </c>
      <c r="C207" s="10" t="s">
        <v>0</v>
      </c>
      <c r="D207" s="10" t="s">
        <v>0</v>
      </c>
      <c r="E207" s="10" t="s">
        <v>0</v>
      </c>
      <c r="F207" s="10"/>
      <c r="G207" s="10" t="s">
        <v>0</v>
      </c>
      <c r="H207" s="10" t="s">
        <v>0</v>
      </c>
      <c r="J207" s="10" t="s">
        <v>0</v>
      </c>
    </row>
    <row r="208" spans="1:10" s="4" customFormat="1" x14ac:dyDescent="0.3">
      <c r="A208" s="8">
        <v>15554</v>
      </c>
      <c r="B208" s="10" t="s">
        <v>0</v>
      </c>
      <c r="C208" s="10" t="s">
        <v>0</v>
      </c>
      <c r="D208" s="10" t="s">
        <v>0</v>
      </c>
      <c r="E208" s="10" t="s">
        <v>0</v>
      </c>
      <c r="F208" s="10"/>
      <c r="G208" s="10" t="s">
        <v>0</v>
      </c>
      <c r="H208" s="10" t="s">
        <v>0</v>
      </c>
      <c r="J208" s="10" t="s">
        <v>0</v>
      </c>
    </row>
    <row r="209" spans="1:10" s="4" customFormat="1" x14ac:dyDescent="0.3">
      <c r="A209" s="8">
        <v>15585</v>
      </c>
      <c r="B209" s="10" t="s">
        <v>0</v>
      </c>
      <c r="C209" s="10" t="s">
        <v>0</v>
      </c>
      <c r="D209" s="10" t="s">
        <v>0</v>
      </c>
      <c r="E209" s="10" t="s">
        <v>0</v>
      </c>
      <c r="F209" s="10"/>
      <c r="G209" s="10" t="s">
        <v>0</v>
      </c>
      <c r="H209" s="10" t="s">
        <v>0</v>
      </c>
      <c r="J209" s="10" t="s">
        <v>0</v>
      </c>
    </row>
    <row r="210" spans="1:10" s="4" customFormat="1" x14ac:dyDescent="0.3">
      <c r="A210" s="8">
        <v>15615</v>
      </c>
      <c r="B210" s="10" t="s">
        <v>0</v>
      </c>
      <c r="C210" s="10" t="s">
        <v>0</v>
      </c>
      <c r="D210" s="10" t="s">
        <v>0</v>
      </c>
      <c r="E210" s="10" t="s">
        <v>0</v>
      </c>
      <c r="F210" s="10"/>
      <c r="G210" s="10" t="s">
        <v>0</v>
      </c>
      <c r="H210" s="10" t="s">
        <v>0</v>
      </c>
      <c r="J210" s="10" t="s">
        <v>0</v>
      </c>
    </row>
    <row r="211" spans="1:10" s="4" customFormat="1" x14ac:dyDescent="0.3">
      <c r="A211" s="8">
        <v>15646</v>
      </c>
      <c r="B211" s="10" t="s">
        <v>0</v>
      </c>
      <c r="C211" s="10" t="s">
        <v>0</v>
      </c>
      <c r="D211" s="10" t="s">
        <v>0</v>
      </c>
      <c r="E211" s="10" t="s">
        <v>0</v>
      </c>
      <c r="F211" s="10"/>
      <c r="G211" s="10" t="s">
        <v>0</v>
      </c>
      <c r="H211" s="10" t="s">
        <v>0</v>
      </c>
      <c r="J211" s="10" t="s">
        <v>0</v>
      </c>
    </row>
    <row r="212" spans="1:10" s="4" customFormat="1" x14ac:dyDescent="0.3">
      <c r="A212" s="8">
        <v>15676</v>
      </c>
      <c r="B212" s="10" t="s">
        <v>0</v>
      </c>
      <c r="C212" s="10" t="s">
        <v>0</v>
      </c>
      <c r="D212" s="10" t="s">
        <v>0</v>
      </c>
      <c r="E212" s="7">
        <v>108.3</v>
      </c>
      <c r="F212" s="7"/>
      <c r="G212" s="10" t="s">
        <v>0</v>
      </c>
      <c r="H212" s="10" t="s">
        <v>0</v>
      </c>
      <c r="J212" s="10" t="s">
        <v>0</v>
      </c>
    </row>
    <row r="213" spans="1:10" s="4" customFormat="1" x14ac:dyDescent="0.3">
      <c r="A213" s="8">
        <v>15707</v>
      </c>
      <c r="B213" s="10" t="s">
        <v>0</v>
      </c>
      <c r="C213" s="10" t="s">
        <v>0</v>
      </c>
      <c r="D213" s="10" t="s">
        <v>0</v>
      </c>
      <c r="E213" s="10" t="s">
        <v>0</v>
      </c>
      <c r="F213" s="10"/>
      <c r="G213" s="10" t="s">
        <v>0</v>
      </c>
      <c r="H213" s="10" t="s">
        <v>0</v>
      </c>
      <c r="J213" s="10" t="s">
        <v>0</v>
      </c>
    </row>
    <row r="214" spans="1:10" s="4" customFormat="1" x14ac:dyDescent="0.3">
      <c r="A214" s="8">
        <v>15738</v>
      </c>
      <c r="B214" s="10" t="s">
        <v>0</v>
      </c>
      <c r="C214" s="10" t="s">
        <v>0</v>
      </c>
      <c r="D214" s="10" t="s">
        <v>0</v>
      </c>
      <c r="E214" s="10" t="s">
        <v>0</v>
      </c>
      <c r="F214" s="10"/>
      <c r="G214" s="10" t="s">
        <v>0</v>
      </c>
      <c r="H214" s="10" t="s">
        <v>0</v>
      </c>
      <c r="J214" s="10" t="s">
        <v>0</v>
      </c>
    </row>
    <row r="215" spans="1:10" s="4" customFormat="1" x14ac:dyDescent="0.3">
      <c r="A215" s="8">
        <v>15766</v>
      </c>
      <c r="B215" s="10" t="s">
        <v>0</v>
      </c>
      <c r="C215" s="10" t="s">
        <v>0</v>
      </c>
      <c r="D215" s="10" t="s">
        <v>0</v>
      </c>
      <c r="E215" s="10" t="s">
        <v>0</v>
      </c>
      <c r="F215" s="10"/>
      <c r="G215" s="10" t="s">
        <v>0</v>
      </c>
      <c r="H215" s="10" t="s">
        <v>0</v>
      </c>
      <c r="J215" s="10" t="s">
        <v>0</v>
      </c>
    </row>
    <row r="216" spans="1:10" s="4" customFormat="1" x14ac:dyDescent="0.3">
      <c r="A216" s="8">
        <v>15797</v>
      </c>
      <c r="B216" s="10" t="s">
        <v>0</v>
      </c>
      <c r="C216" s="10" t="s">
        <v>0</v>
      </c>
      <c r="D216" s="10" t="s">
        <v>0</v>
      </c>
      <c r="E216" s="10" t="s">
        <v>0</v>
      </c>
      <c r="F216" s="10"/>
      <c r="G216" s="10" t="s">
        <v>0</v>
      </c>
      <c r="H216" s="10" t="s">
        <v>0</v>
      </c>
      <c r="J216" s="10" t="s">
        <v>0</v>
      </c>
    </row>
    <row r="217" spans="1:10" s="4" customFormat="1" x14ac:dyDescent="0.3">
      <c r="A217" s="8">
        <v>15827</v>
      </c>
      <c r="B217" s="10" t="s">
        <v>0</v>
      </c>
      <c r="C217" s="10" t="s">
        <v>0</v>
      </c>
      <c r="D217" s="10" t="s">
        <v>0</v>
      </c>
      <c r="E217" s="10" t="s">
        <v>0</v>
      </c>
      <c r="F217" s="10"/>
      <c r="G217" s="10" t="s">
        <v>0</v>
      </c>
      <c r="H217" s="10" t="s">
        <v>0</v>
      </c>
      <c r="J217" s="10" t="s">
        <v>0</v>
      </c>
    </row>
    <row r="218" spans="1:10" s="4" customFormat="1" x14ac:dyDescent="0.3">
      <c r="A218" s="8">
        <v>15858</v>
      </c>
      <c r="B218" s="10" t="s">
        <v>0</v>
      </c>
      <c r="C218" s="10" t="s">
        <v>0</v>
      </c>
      <c r="D218" s="10" t="s">
        <v>0</v>
      </c>
      <c r="E218" s="10" t="s">
        <v>0</v>
      </c>
      <c r="F218" s="10"/>
      <c r="G218" s="10" t="s">
        <v>0</v>
      </c>
      <c r="H218" s="10" t="s">
        <v>0</v>
      </c>
      <c r="J218" s="10" t="s">
        <v>0</v>
      </c>
    </row>
    <row r="219" spans="1:10" s="4" customFormat="1" x14ac:dyDescent="0.3">
      <c r="A219" s="8">
        <v>15888</v>
      </c>
      <c r="B219" s="10" t="s">
        <v>0</v>
      </c>
      <c r="C219" s="10" t="s">
        <v>0</v>
      </c>
      <c r="D219" s="10" t="s">
        <v>0</v>
      </c>
      <c r="E219" s="10" t="s">
        <v>0</v>
      </c>
      <c r="F219" s="10"/>
      <c r="G219" s="10" t="s">
        <v>0</v>
      </c>
      <c r="H219" s="10" t="s">
        <v>0</v>
      </c>
      <c r="J219" s="10" t="s">
        <v>0</v>
      </c>
    </row>
    <row r="220" spans="1:10" s="4" customFormat="1" x14ac:dyDescent="0.3">
      <c r="A220" s="8">
        <v>15919</v>
      </c>
      <c r="B220" s="10" t="s">
        <v>0</v>
      </c>
      <c r="C220" s="10" t="s">
        <v>0</v>
      </c>
      <c r="D220" s="10" t="s">
        <v>0</v>
      </c>
      <c r="E220" s="10" t="s">
        <v>0</v>
      </c>
      <c r="F220" s="10"/>
      <c r="G220" s="10" t="s">
        <v>0</v>
      </c>
      <c r="H220" s="10" t="s">
        <v>0</v>
      </c>
      <c r="J220" s="10" t="s">
        <v>0</v>
      </c>
    </row>
    <row r="221" spans="1:10" s="4" customFormat="1" x14ac:dyDescent="0.3">
      <c r="A221" s="8">
        <v>15950</v>
      </c>
      <c r="B221" s="10" t="s">
        <v>0</v>
      </c>
      <c r="C221" s="10" t="s">
        <v>0</v>
      </c>
      <c r="D221" s="10" t="s">
        <v>0</v>
      </c>
      <c r="E221" s="10" t="s">
        <v>0</v>
      </c>
      <c r="F221" s="10"/>
      <c r="G221" s="10" t="s">
        <v>0</v>
      </c>
      <c r="H221" s="10" t="s">
        <v>0</v>
      </c>
      <c r="J221" s="10" t="s">
        <v>0</v>
      </c>
    </row>
    <row r="222" spans="1:10" s="4" customFormat="1" x14ac:dyDescent="0.3">
      <c r="A222" s="8">
        <v>15980</v>
      </c>
      <c r="B222" s="10" t="s">
        <v>0</v>
      </c>
      <c r="C222" s="10" t="s">
        <v>0</v>
      </c>
      <c r="D222" s="10" t="s">
        <v>0</v>
      </c>
      <c r="E222" s="10" t="s">
        <v>0</v>
      </c>
      <c r="F222" s="10"/>
      <c r="G222" s="10" t="s">
        <v>0</v>
      </c>
      <c r="H222" s="10" t="s">
        <v>0</v>
      </c>
      <c r="J222" s="10" t="s">
        <v>0</v>
      </c>
    </row>
    <row r="223" spans="1:10" s="4" customFormat="1" x14ac:dyDescent="0.3">
      <c r="A223" s="8">
        <v>16011</v>
      </c>
      <c r="B223" s="10" t="s">
        <v>0</v>
      </c>
      <c r="C223" s="10" t="s">
        <v>0</v>
      </c>
      <c r="D223" s="10" t="s">
        <v>0</v>
      </c>
      <c r="E223" s="10" t="s">
        <v>0</v>
      </c>
      <c r="F223" s="10"/>
      <c r="G223" s="10" t="s">
        <v>0</v>
      </c>
      <c r="H223" s="10" t="s">
        <v>0</v>
      </c>
      <c r="J223" s="10" t="s">
        <v>0</v>
      </c>
    </row>
    <row r="224" spans="1:10" s="4" customFormat="1" x14ac:dyDescent="0.3">
      <c r="A224" s="8">
        <v>16041</v>
      </c>
      <c r="B224" s="10" t="s">
        <v>0</v>
      </c>
      <c r="C224" s="10" t="s">
        <v>0</v>
      </c>
      <c r="D224" s="10" t="s">
        <v>0</v>
      </c>
      <c r="E224" s="7">
        <v>242.5</v>
      </c>
      <c r="F224" s="7"/>
      <c r="G224" s="10" t="s">
        <v>0</v>
      </c>
      <c r="H224" s="10" t="s">
        <v>0</v>
      </c>
      <c r="J224" s="10" t="s">
        <v>0</v>
      </c>
    </row>
    <row r="225" spans="1:10" s="4" customFormat="1" x14ac:dyDescent="0.3">
      <c r="A225" s="8">
        <v>16072</v>
      </c>
      <c r="B225" s="10" t="s">
        <v>0</v>
      </c>
      <c r="C225" s="10" t="s">
        <v>0</v>
      </c>
      <c r="D225" s="10" t="s">
        <v>0</v>
      </c>
      <c r="E225" s="10" t="s">
        <v>0</v>
      </c>
      <c r="F225" s="10"/>
      <c r="G225" s="10" t="s">
        <v>0</v>
      </c>
      <c r="H225" s="10" t="s">
        <v>0</v>
      </c>
      <c r="J225" s="10" t="s">
        <v>0</v>
      </c>
    </row>
    <row r="226" spans="1:10" s="4" customFormat="1" x14ac:dyDescent="0.3">
      <c r="A226" s="8">
        <v>16103</v>
      </c>
      <c r="B226" s="10" t="s">
        <v>0</v>
      </c>
      <c r="C226" s="10" t="s">
        <v>0</v>
      </c>
      <c r="D226" s="10" t="s">
        <v>0</v>
      </c>
      <c r="E226" s="10" t="s">
        <v>0</v>
      </c>
      <c r="F226" s="10"/>
      <c r="G226" s="10" t="s">
        <v>0</v>
      </c>
      <c r="H226" s="10" t="s">
        <v>0</v>
      </c>
      <c r="J226" s="10" t="s">
        <v>0</v>
      </c>
    </row>
    <row r="227" spans="1:10" s="4" customFormat="1" x14ac:dyDescent="0.3">
      <c r="A227" s="8">
        <v>16132</v>
      </c>
      <c r="B227" s="10" t="s">
        <v>0</v>
      </c>
      <c r="C227" s="10" t="s">
        <v>0</v>
      </c>
      <c r="D227" s="10" t="s">
        <v>0</v>
      </c>
      <c r="E227" s="10" t="s">
        <v>0</v>
      </c>
      <c r="F227" s="10"/>
      <c r="G227" s="10" t="s">
        <v>0</v>
      </c>
      <c r="H227" s="10" t="s">
        <v>0</v>
      </c>
      <c r="J227" s="10" t="s">
        <v>0</v>
      </c>
    </row>
    <row r="228" spans="1:10" s="4" customFormat="1" x14ac:dyDescent="0.3">
      <c r="A228" s="8">
        <v>16163</v>
      </c>
      <c r="B228" s="10" t="s">
        <v>0</v>
      </c>
      <c r="C228" s="10" t="s">
        <v>0</v>
      </c>
      <c r="D228" s="10" t="s">
        <v>0</v>
      </c>
      <c r="E228" s="10" t="s">
        <v>0</v>
      </c>
      <c r="F228" s="10"/>
      <c r="G228" s="10" t="s">
        <v>0</v>
      </c>
      <c r="H228" s="10" t="s">
        <v>0</v>
      </c>
      <c r="J228" s="10" t="s">
        <v>0</v>
      </c>
    </row>
    <row r="229" spans="1:10" s="4" customFormat="1" x14ac:dyDescent="0.3">
      <c r="A229" s="8">
        <v>16193</v>
      </c>
      <c r="B229" s="10" t="s">
        <v>0</v>
      </c>
      <c r="C229" s="10" t="s">
        <v>0</v>
      </c>
      <c r="D229" s="10" t="s">
        <v>0</v>
      </c>
      <c r="E229" s="10" t="s">
        <v>0</v>
      </c>
      <c r="F229" s="10"/>
      <c r="G229" s="10" t="s">
        <v>0</v>
      </c>
      <c r="H229" s="10" t="s">
        <v>0</v>
      </c>
      <c r="J229" s="10" t="s">
        <v>0</v>
      </c>
    </row>
    <row r="230" spans="1:10" s="4" customFormat="1" x14ac:dyDescent="0.3">
      <c r="A230" s="8">
        <v>16224</v>
      </c>
      <c r="B230" s="10" t="s">
        <v>0</v>
      </c>
      <c r="C230" s="10" t="s">
        <v>0</v>
      </c>
      <c r="D230" s="10" t="s">
        <v>0</v>
      </c>
      <c r="E230" s="10" t="s">
        <v>0</v>
      </c>
      <c r="F230" s="10"/>
      <c r="G230" s="10" t="s">
        <v>0</v>
      </c>
      <c r="H230" s="10" t="s">
        <v>0</v>
      </c>
      <c r="J230" s="10" t="s">
        <v>0</v>
      </c>
    </row>
    <row r="231" spans="1:10" s="4" customFormat="1" x14ac:dyDescent="0.3">
      <c r="A231" s="8">
        <v>16254</v>
      </c>
      <c r="B231" s="10" t="s">
        <v>0</v>
      </c>
      <c r="C231" s="10" t="s">
        <v>0</v>
      </c>
      <c r="D231" s="10" t="s">
        <v>0</v>
      </c>
      <c r="E231" s="10" t="s">
        <v>0</v>
      </c>
      <c r="F231" s="10"/>
      <c r="G231" s="10" t="s">
        <v>0</v>
      </c>
      <c r="H231" s="10" t="s">
        <v>0</v>
      </c>
      <c r="J231" s="10" t="s">
        <v>0</v>
      </c>
    </row>
    <row r="232" spans="1:10" s="4" customFormat="1" x14ac:dyDescent="0.3">
      <c r="A232" s="8">
        <v>16285</v>
      </c>
      <c r="B232" s="10" t="s">
        <v>0</v>
      </c>
      <c r="C232" s="10" t="s">
        <v>0</v>
      </c>
      <c r="D232" s="10" t="s">
        <v>0</v>
      </c>
      <c r="E232" s="10" t="s">
        <v>0</v>
      </c>
      <c r="F232" s="10"/>
      <c r="G232" s="10" t="s">
        <v>0</v>
      </c>
      <c r="H232" s="10" t="s">
        <v>0</v>
      </c>
      <c r="J232" s="10" t="s">
        <v>0</v>
      </c>
    </row>
    <row r="233" spans="1:10" s="4" customFormat="1" x14ac:dyDescent="0.3">
      <c r="A233" s="8">
        <v>16316</v>
      </c>
      <c r="B233" s="10" t="s">
        <v>0</v>
      </c>
      <c r="C233" s="10" t="s">
        <v>0</v>
      </c>
      <c r="D233" s="10" t="s">
        <v>0</v>
      </c>
      <c r="E233" s="10" t="s">
        <v>0</v>
      </c>
      <c r="F233" s="10"/>
      <c r="G233" s="10" t="s">
        <v>0</v>
      </c>
      <c r="H233" s="10" t="s">
        <v>0</v>
      </c>
      <c r="J233" s="10" t="s">
        <v>0</v>
      </c>
    </row>
    <row r="234" spans="1:10" s="4" customFormat="1" x14ac:dyDescent="0.3">
      <c r="A234" s="8">
        <v>16346</v>
      </c>
      <c r="B234" s="10" t="s">
        <v>0</v>
      </c>
      <c r="C234" s="10" t="s">
        <v>0</v>
      </c>
      <c r="D234" s="10" t="s">
        <v>0</v>
      </c>
      <c r="E234" s="10" t="s">
        <v>0</v>
      </c>
      <c r="F234" s="10"/>
      <c r="G234" s="10" t="s">
        <v>0</v>
      </c>
      <c r="H234" s="10" t="s">
        <v>0</v>
      </c>
      <c r="J234" s="10" t="s">
        <v>0</v>
      </c>
    </row>
    <row r="235" spans="1:10" s="4" customFormat="1" x14ac:dyDescent="0.3">
      <c r="A235" s="8">
        <v>16377</v>
      </c>
      <c r="B235" s="10" t="s">
        <v>0</v>
      </c>
      <c r="C235" s="10" t="s">
        <v>0</v>
      </c>
      <c r="D235" s="10" t="s">
        <v>0</v>
      </c>
      <c r="E235" s="10" t="s">
        <v>0</v>
      </c>
      <c r="F235" s="10"/>
      <c r="G235" s="10" t="s">
        <v>0</v>
      </c>
      <c r="H235" s="10" t="s">
        <v>0</v>
      </c>
      <c r="J235" s="10" t="s">
        <v>0</v>
      </c>
    </row>
    <row r="236" spans="1:10" s="4" customFormat="1" x14ac:dyDescent="0.3">
      <c r="A236" s="8">
        <v>16407</v>
      </c>
      <c r="B236" s="10" t="s">
        <v>0</v>
      </c>
      <c r="C236" s="10" t="s">
        <v>0</v>
      </c>
      <c r="D236" s="10" t="s">
        <v>0</v>
      </c>
      <c r="E236" s="7">
        <v>279.5</v>
      </c>
      <c r="F236" s="7"/>
      <c r="G236" s="10" t="s">
        <v>0</v>
      </c>
      <c r="H236" s="10" t="s">
        <v>0</v>
      </c>
      <c r="J236" s="10" t="s">
        <v>0</v>
      </c>
    </row>
    <row r="237" spans="1:10" s="4" customFormat="1" x14ac:dyDescent="0.3">
      <c r="A237" s="8">
        <v>16438</v>
      </c>
      <c r="B237" s="10" t="s">
        <v>0</v>
      </c>
      <c r="C237" s="10" t="s">
        <v>0</v>
      </c>
      <c r="D237" s="10" t="s">
        <v>0</v>
      </c>
      <c r="E237" s="10" t="s">
        <v>0</v>
      </c>
      <c r="F237" s="10"/>
      <c r="G237" s="10" t="s">
        <v>0</v>
      </c>
      <c r="H237" s="10" t="s">
        <v>0</v>
      </c>
      <c r="J237" s="10" t="s">
        <v>0</v>
      </c>
    </row>
    <row r="238" spans="1:10" s="4" customFormat="1" x14ac:dyDescent="0.3">
      <c r="A238" s="8">
        <v>16469</v>
      </c>
      <c r="B238" s="10" t="s">
        <v>0</v>
      </c>
      <c r="C238" s="10" t="s">
        <v>0</v>
      </c>
      <c r="D238" s="10" t="s">
        <v>0</v>
      </c>
      <c r="E238" s="10" t="s">
        <v>0</v>
      </c>
      <c r="F238" s="10"/>
      <c r="G238" s="10" t="s">
        <v>0</v>
      </c>
      <c r="H238" s="10" t="s">
        <v>0</v>
      </c>
      <c r="J238" s="10" t="s">
        <v>0</v>
      </c>
    </row>
    <row r="239" spans="1:10" s="4" customFormat="1" x14ac:dyDescent="0.3">
      <c r="A239" s="8">
        <v>16497</v>
      </c>
      <c r="B239" s="10" t="s">
        <v>0</v>
      </c>
      <c r="C239" s="10" t="s">
        <v>0</v>
      </c>
      <c r="D239" s="10" t="s">
        <v>0</v>
      </c>
      <c r="E239" s="10" t="s">
        <v>0</v>
      </c>
      <c r="F239" s="10"/>
      <c r="G239" s="10" t="s">
        <v>0</v>
      </c>
      <c r="H239" s="10" t="s">
        <v>0</v>
      </c>
      <c r="J239" s="10" t="s">
        <v>0</v>
      </c>
    </row>
    <row r="240" spans="1:10" s="4" customFormat="1" x14ac:dyDescent="0.3">
      <c r="A240" s="8">
        <v>16528</v>
      </c>
      <c r="B240" s="10" t="s">
        <v>0</v>
      </c>
      <c r="C240" s="10" t="s">
        <v>0</v>
      </c>
      <c r="D240" s="10" t="s">
        <v>0</v>
      </c>
      <c r="E240" s="10" t="s">
        <v>0</v>
      </c>
      <c r="F240" s="10"/>
      <c r="G240" s="10" t="s">
        <v>0</v>
      </c>
      <c r="H240" s="10" t="s">
        <v>0</v>
      </c>
      <c r="J240" s="10" t="s">
        <v>0</v>
      </c>
    </row>
    <row r="241" spans="1:10" s="4" customFormat="1" x14ac:dyDescent="0.3">
      <c r="A241" s="8">
        <v>16558</v>
      </c>
      <c r="B241" s="10" t="s">
        <v>0</v>
      </c>
      <c r="C241" s="10" t="s">
        <v>0</v>
      </c>
      <c r="D241" s="10" t="s">
        <v>0</v>
      </c>
      <c r="E241" s="10" t="s">
        <v>0</v>
      </c>
      <c r="F241" s="10"/>
      <c r="G241" s="10" t="s">
        <v>0</v>
      </c>
      <c r="H241" s="10" t="s">
        <v>0</v>
      </c>
      <c r="J241" s="10" t="s">
        <v>0</v>
      </c>
    </row>
    <row r="242" spans="1:10" s="4" customFormat="1" x14ac:dyDescent="0.3">
      <c r="A242" s="8">
        <v>16589</v>
      </c>
      <c r="B242" s="10" t="s">
        <v>0</v>
      </c>
      <c r="C242" s="10" t="s">
        <v>0</v>
      </c>
      <c r="D242" s="10" t="s">
        <v>0</v>
      </c>
      <c r="E242" s="10" t="s">
        <v>0</v>
      </c>
      <c r="F242" s="10"/>
      <c r="G242" s="10" t="s">
        <v>0</v>
      </c>
      <c r="H242" s="10" t="s">
        <v>0</v>
      </c>
      <c r="J242" s="10" t="s">
        <v>0</v>
      </c>
    </row>
    <row r="243" spans="1:10" s="4" customFormat="1" x14ac:dyDescent="0.3">
      <c r="A243" s="8">
        <v>16619</v>
      </c>
      <c r="B243" s="10" t="s">
        <v>0</v>
      </c>
      <c r="C243" s="10" t="s">
        <v>0</v>
      </c>
      <c r="D243" s="10" t="s">
        <v>0</v>
      </c>
      <c r="E243" s="10" t="s">
        <v>0</v>
      </c>
      <c r="F243" s="10"/>
      <c r="G243" s="10" t="s">
        <v>0</v>
      </c>
      <c r="H243" s="10" t="s">
        <v>0</v>
      </c>
      <c r="J243" s="10" t="s">
        <v>0</v>
      </c>
    </row>
    <row r="244" spans="1:10" s="4" customFormat="1" x14ac:dyDescent="0.3">
      <c r="A244" s="8">
        <v>16650</v>
      </c>
      <c r="B244" s="10" t="s">
        <v>0</v>
      </c>
      <c r="C244" s="10" t="s">
        <v>0</v>
      </c>
      <c r="D244" s="10" t="s">
        <v>0</v>
      </c>
      <c r="E244" s="10" t="s">
        <v>0</v>
      </c>
      <c r="F244" s="10"/>
      <c r="G244" s="10" t="s">
        <v>0</v>
      </c>
      <c r="H244" s="10" t="s">
        <v>0</v>
      </c>
      <c r="J244" s="10" t="s">
        <v>0</v>
      </c>
    </row>
    <row r="245" spans="1:10" s="4" customFormat="1" x14ac:dyDescent="0.3">
      <c r="A245" s="8">
        <v>16681</v>
      </c>
      <c r="B245" s="10" t="s">
        <v>0</v>
      </c>
      <c r="C245" s="10" t="s">
        <v>0</v>
      </c>
      <c r="D245" s="10" t="s">
        <v>0</v>
      </c>
      <c r="E245" s="10" t="s">
        <v>0</v>
      </c>
      <c r="F245" s="10"/>
      <c r="G245" s="10" t="s">
        <v>0</v>
      </c>
      <c r="H245" s="10" t="s">
        <v>0</v>
      </c>
      <c r="J245" s="10" t="s">
        <v>0</v>
      </c>
    </row>
    <row r="246" spans="1:10" s="4" customFormat="1" x14ac:dyDescent="0.3">
      <c r="A246" s="8">
        <v>16711</v>
      </c>
      <c r="B246" s="10" t="s">
        <v>0</v>
      </c>
      <c r="C246" s="10" t="s">
        <v>0</v>
      </c>
      <c r="D246" s="10" t="s">
        <v>0</v>
      </c>
      <c r="E246" s="10" t="s">
        <v>0</v>
      </c>
      <c r="F246" s="10"/>
      <c r="G246" s="10" t="s">
        <v>0</v>
      </c>
      <c r="H246" s="10" t="s">
        <v>0</v>
      </c>
      <c r="J246" s="10" t="s">
        <v>0</v>
      </c>
    </row>
    <row r="247" spans="1:10" s="4" customFormat="1" x14ac:dyDescent="0.3">
      <c r="A247" s="8">
        <v>16742</v>
      </c>
      <c r="B247" s="10" t="s">
        <v>0</v>
      </c>
      <c r="C247" s="10" t="s">
        <v>0</v>
      </c>
      <c r="D247" s="10" t="s">
        <v>0</v>
      </c>
      <c r="E247" s="10" t="s">
        <v>0</v>
      </c>
      <c r="F247" s="10"/>
      <c r="G247" s="10" t="s">
        <v>0</v>
      </c>
      <c r="H247" s="10" t="s">
        <v>0</v>
      </c>
      <c r="J247" s="10" t="s">
        <v>0</v>
      </c>
    </row>
    <row r="248" spans="1:10" s="4" customFormat="1" x14ac:dyDescent="0.3">
      <c r="A248" s="8">
        <v>16772</v>
      </c>
      <c r="B248" s="10" t="s">
        <v>0</v>
      </c>
      <c r="C248" s="10" t="s">
        <v>0</v>
      </c>
      <c r="D248" s="10" t="s">
        <v>0</v>
      </c>
      <c r="E248" s="7">
        <v>372.7</v>
      </c>
      <c r="F248" s="7"/>
      <c r="G248" s="10" t="s">
        <v>0</v>
      </c>
      <c r="H248" s="10" t="s">
        <v>0</v>
      </c>
      <c r="J248" s="10" t="s">
        <v>0</v>
      </c>
    </row>
    <row r="249" spans="1:10" s="4" customFormat="1" x14ac:dyDescent="0.3">
      <c r="A249" s="8">
        <v>16803</v>
      </c>
      <c r="B249" s="10" t="s">
        <v>0</v>
      </c>
      <c r="C249" s="10" t="s">
        <v>0</v>
      </c>
      <c r="D249" s="10" t="s">
        <v>0</v>
      </c>
      <c r="E249" s="10" t="s">
        <v>0</v>
      </c>
      <c r="F249" s="10"/>
      <c r="G249" s="10" t="s">
        <v>0</v>
      </c>
      <c r="H249" s="10" t="s">
        <v>0</v>
      </c>
      <c r="J249" s="10" t="s">
        <v>0</v>
      </c>
    </row>
    <row r="250" spans="1:10" s="4" customFormat="1" x14ac:dyDescent="0.3">
      <c r="A250" s="8">
        <v>16834</v>
      </c>
      <c r="B250" s="10" t="s">
        <v>0</v>
      </c>
      <c r="C250" s="10" t="s">
        <v>0</v>
      </c>
      <c r="D250" s="10" t="s">
        <v>0</v>
      </c>
      <c r="E250" s="10" t="s">
        <v>0</v>
      </c>
      <c r="F250" s="10"/>
      <c r="G250" s="10" t="s">
        <v>0</v>
      </c>
      <c r="H250" s="10" t="s">
        <v>0</v>
      </c>
      <c r="J250" s="10" t="s">
        <v>0</v>
      </c>
    </row>
    <row r="251" spans="1:10" s="4" customFormat="1" x14ac:dyDescent="0.3">
      <c r="A251" s="8">
        <v>16862</v>
      </c>
      <c r="B251" s="10" t="s">
        <v>0</v>
      </c>
      <c r="C251" s="10" t="s">
        <v>0</v>
      </c>
      <c r="D251" s="10" t="s">
        <v>0</v>
      </c>
      <c r="E251" s="10" t="s">
        <v>0</v>
      </c>
      <c r="F251" s="10"/>
      <c r="G251" s="10" t="s">
        <v>0</v>
      </c>
      <c r="H251" s="10" t="s">
        <v>0</v>
      </c>
      <c r="J251" s="10" t="s">
        <v>0</v>
      </c>
    </row>
    <row r="252" spans="1:10" s="4" customFormat="1" x14ac:dyDescent="0.3">
      <c r="A252" s="8">
        <v>16893</v>
      </c>
      <c r="B252" s="10" t="s">
        <v>0</v>
      </c>
      <c r="C252" s="10" t="s">
        <v>0</v>
      </c>
      <c r="D252" s="10" t="s">
        <v>0</v>
      </c>
      <c r="E252" s="10" t="s">
        <v>0</v>
      </c>
      <c r="F252" s="10"/>
      <c r="G252" s="10" t="s">
        <v>0</v>
      </c>
      <c r="H252" s="10" t="s">
        <v>0</v>
      </c>
      <c r="J252" s="10" t="s">
        <v>0</v>
      </c>
    </row>
    <row r="253" spans="1:10" s="4" customFormat="1" x14ac:dyDescent="0.3">
      <c r="A253" s="8">
        <v>16923</v>
      </c>
      <c r="B253" s="10" t="s">
        <v>0</v>
      </c>
      <c r="C253" s="10" t="s">
        <v>0</v>
      </c>
      <c r="D253" s="10" t="s">
        <v>0</v>
      </c>
      <c r="E253" s="10" t="s">
        <v>0</v>
      </c>
      <c r="F253" s="10"/>
      <c r="G253" s="10" t="s">
        <v>0</v>
      </c>
      <c r="H253" s="10" t="s">
        <v>0</v>
      </c>
      <c r="J253" s="10" t="s">
        <v>0</v>
      </c>
    </row>
    <row r="254" spans="1:10" s="4" customFormat="1" x14ac:dyDescent="0.3">
      <c r="A254" s="8">
        <v>16954</v>
      </c>
      <c r="B254" s="10" t="s">
        <v>0</v>
      </c>
      <c r="C254" s="10" t="s">
        <v>0</v>
      </c>
      <c r="D254" s="10" t="s">
        <v>0</v>
      </c>
      <c r="E254" s="10" t="s">
        <v>0</v>
      </c>
      <c r="F254" s="10"/>
      <c r="G254" s="10" t="s">
        <v>0</v>
      </c>
      <c r="H254" s="10" t="s">
        <v>0</v>
      </c>
      <c r="J254" s="10" t="s">
        <v>0</v>
      </c>
    </row>
    <row r="255" spans="1:10" s="4" customFormat="1" x14ac:dyDescent="0.3">
      <c r="A255" s="8">
        <v>16984</v>
      </c>
      <c r="B255" s="10" t="s">
        <v>0</v>
      </c>
      <c r="C255" s="10" t="s">
        <v>0</v>
      </c>
      <c r="D255" s="10" t="s">
        <v>0</v>
      </c>
      <c r="E255" s="10" t="s">
        <v>0</v>
      </c>
      <c r="F255" s="10"/>
      <c r="G255" s="10" t="s">
        <v>0</v>
      </c>
      <c r="H255" s="10" t="s">
        <v>0</v>
      </c>
      <c r="J255" s="10" t="s">
        <v>0</v>
      </c>
    </row>
    <row r="256" spans="1:10" s="4" customFormat="1" x14ac:dyDescent="0.3">
      <c r="A256" s="8">
        <v>17015</v>
      </c>
      <c r="B256" s="10" t="s">
        <v>0</v>
      </c>
      <c r="C256" s="10" t="s">
        <v>0</v>
      </c>
      <c r="D256" s="10" t="s">
        <v>0</v>
      </c>
      <c r="E256" s="10" t="s">
        <v>0</v>
      </c>
      <c r="F256" s="10"/>
      <c r="G256" s="10" t="s">
        <v>0</v>
      </c>
      <c r="H256" s="10" t="s">
        <v>0</v>
      </c>
      <c r="J256" s="10" t="s">
        <v>0</v>
      </c>
    </row>
    <row r="257" spans="1:10" s="4" customFormat="1" x14ac:dyDescent="0.3">
      <c r="A257" s="8">
        <v>17046</v>
      </c>
      <c r="B257" s="10" t="s">
        <v>0</v>
      </c>
      <c r="C257" s="10" t="s">
        <v>0</v>
      </c>
      <c r="D257" s="10" t="s">
        <v>0</v>
      </c>
      <c r="E257" s="10" t="s">
        <v>0</v>
      </c>
      <c r="F257" s="10"/>
      <c r="G257" s="10" t="s">
        <v>0</v>
      </c>
      <c r="H257" s="10" t="s">
        <v>0</v>
      </c>
      <c r="J257" s="10" t="s">
        <v>0</v>
      </c>
    </row>
    <row r="258" spans="1:10" s="4" customFormat="1" x14ac:dyDescent="0.3">
      <c r="A258" s="8">
        <v>17076</v>
      </c>
      <c r="B258" s="10" t="s">
        <v>0</v>
      </c>
      <c r="C258" s="10" t="s">
        <v>0</v>
      </c>
      <c r="D258" s="10" t="s">
        <v>0</v>
      </c>
      <c r="E258" s="10" t="s">
        <v>0</v>
      </c>
      <c r="F258" s="10"/>
      <c r="G258" s="10" t="s">
        <v>0</v>
      </c>
      <c r="H258" s="10" t="s">
        <v>0</v>
      </c>
      <c r="J258" s="10" t="s">
        <v>0</v>
      </c>
    </row>
    <row r="259" spans="1:10" s="4" customFormat="1" x14ac:dyDescent="0.3">
      <c r="A259" s="8">
        <v>17107</v>
      </c>
      <c r="B259" s="10" t="s">
        <v>0</v>
      </c>
      <c r="C259" s="10" t="s">
        <v>0</v>
      </c>
      <c r="D259" s="10" t="s">
        <v>0</v>
      </c>
      <c r="E259" s="10" t="s">
        <v>0</v>
      </c>
      <c r="F259" s="10"/>
      <c r="G259" s="10" t="s">
        <v>0</v>
      </c>
      <c r="H259" s="10" t="s">
        <v>0</v>
      </c>
      <c r="J259" s="10" t="s">
        <v>0</v>
      </c>
    </row>
    <row r="260" spans="1:10" s="4" customFormat="1" x14ac:dyDescent="0.3">
      <c r="A260" s="8">
        <v>17137</v>
      </c>
      <c r="B260" s="10" t="s">
        <v>0</v>
      </c>
      <c r="C260" s="10" t="s">
        <v>0</v>
      </c>
      <c r="D260" s="10" t="s">
        <v>0</v>
      </c>
      <c r="E260" s="7">
        <v>273.7</v>
      </c>
      <c r="F260" s="7"/>
      <c r="G260" s="10" t="s">
        <v>0</v>
      </c>
      <c r="H260" s="10" t="s">
        <v>0</v>
      </c>
      <c r="J260" s="10" t="s">
        <v>0</v>
      </c>
    </row>
    <row r="261" spans="1:10" s="4" customFormat="1" x14ac:dyDescent="0.3">
      <c r="A261" s="8">
        <v>17168</v>
      </c>
      <c r="B261" s="10" t="s">
        <v>0</v>
      </c>
      <c r="C261" s="10" t="s">
        <v>0</v>
      </c>
      <c r="D261" s="10" t="s">
        <v>0</v>
      </c>
      <c r="E261" s="10" t="s">
        <v>0</v>
      </c>
      <c r="F261" s="10"/>
      <c r="G261" s="10" t="s">
        <v>0</v>
      </c>
      <c r="H261" s="10" t="s">
        <v>0</v>
      </c>
      <c r="J261" s="10" t="s">
        <v>0</v>
      </c>
    </row>
    <row r="262" spans="1:10" s="4" customFormat="1" x14ac:dyDescent="0.3">
      <c r="A262" s="8">
        <v>17199</v>
      </c>
      <c r="B262" s="10" t="s">
        <v>0</v>
      </c>
      <c r="C262" s="10" t="s">
        <v>0</v>
      </c>
      <c r="D262" s="10" t="s">
        <v>0</v>
      </c>
      <c r="E262" s="10" t="s">
        <v>0</v>
      </c>
      <c r="F262" s="10"/>
      <c r="G262" s="10" t="s">
        <v>0</v>
      </c>
      <c r="H262" s="10" t="s">
        <v>0</v>
      </c>
      <c r="J262" s="10" t="s">
        <v>0</v>
      </c>
    </row>
    <row r="263" spans="1:10" s="4" customFormat="1" x14ac:dyDescent="0.3">
      <c r="A263" s="8">
        <v>17227</v>
      </c>
      <c r="B263" s="10" t="s">
        <v>0</v>
      </c>
      <c r="C263" s="10" t="s">
        <v>0</v>
      </c>
      <c r="D263" s="10" t="s">
        <v>0</v>
      </c>
      <c r="E263" s="10" t="s">
        <v>0</v>
      </c>
      <c r="F263" s="10"/>
      <c r="G263" s="10" t="s">
        <v>0</v>
      </c>
      <c r="H263" s="10" t="s">
        <v>0</v>
      </c>
      <c r="J263" s="10" t="s">
        <v>0</v>
      </c>
    </row>
    <row r="264" spans="1:10" s="4" customFormat="1" x14ac:dyDescent="0.3">
      <c r="A264" s="8">
        <v>17258</v>
      </c>
      <c r="B264" s="10" t="s">
        <v>0</v>
      </c>
      <c r="C264" s="10" t="s">
        <v>0</v>
      </c>
      <c r="D264" s="10" t="s">
        <v>0</v>
      </c>
      <c r="E264" s="10" t="s">
        <v>0</v>
      </c>
      <c r="F264" s="10"/>
      <c r="G264" s="10" t="s">
        <v>0</v>
      </c>
      <c r="H264" s="10" t="s">
        <v>0</v>
      </c>
      <c r="J264" s="10" t="s">
        <v>0</v>
      </c>
    </row>
    <row r="265" spans="1:10" s="4" customFormat="1" x14ac:dyDescent="0.3">
      <c r="A265" s="8">
        <v>17288</v>
      </c>
      <c r="B265" s="10" t="s">
        <v>0</v>
      </c>
      <c r="C265" s="10" t="s">
        <v>0</v>
      </c>
      <c r="D265" s="10" t="s">
        <v>0</v>
      </c>
      <c r="E265" s="10" t="s">
        <v>0</v>
      </c>
      <c r="F265" s="10"/>
      <c r="G265" s="10" t="s">
        <v>0</v>
      </c>
      <c r="H265" s="10" t="s">
        <v>0</v>
      </c>
      <c r="J265" s="10" t="s">
        <v>0</v>
      </c>
    </row>
    <row r="266" spans="1:10" s="4" customFormat="1" x14ac:dyDescent="0.3">
      <c r="A266" s="8">
        <v>17319</v>
      </c>
      <c r="B266" s="10" t="s">
        <v>0</v>
      </c>
      <c r="C266" s="10" t="s">
        <v>0</v>
      </c>
      <c r="D266" s="10" t="s">
        <v>0</v>
      </c>
      <c r="E266" s="10" t="s">
        <v>0</v>
      </c>
      <c r="F266" s="10"/>
      <c r="G266" s="10" t="s">
        <v>0</v>
      </c>
      <c r="H266" s="10" t="s">
        <v>0</v>
      </c>
      <c r="J266" s="10" t="s">
        <v>0</v>
      </c>
    </row>
    <row r="267" spans="1:10" s="4" customFormat="1" x14ac:dyDescent="0.3">
      <c r="A267" s="8">
        <v>17349</v>
      </c>
      <c r="B267" s="10" t="s">
        <v>0</v>
      </c>
      <c r="C267" s="10" t="s">
        <v>0</v>
      </c>
      <c r="D267" s="10" t="s">
        <v>0</v>
      </c>
      <c r="E267" s="10" t="s">
        <v>0</v>
      </c>
      <c r="F267" s="10"/>
      <c r="G267" s="10" t="s">
        <v>0</v>
      </c>
      <c r="H267" s="10" t="s">
        <v>0</v>
      </c>
      <c r="J267" s="10" t="s">
        <v>0</v>
      </c>
    </row>
    <row r="268" spans="1:10" s="4" customFormat="1" x14ac:dyDescent="0.3">
      <c r="A268" s="8">
        <v>17380</v>
      </c>
      <c r="B268" s="10" t="s">
        <v>0</v>
      </c>
      <c r="C268" s="10" t="s">
        <v>0</v>
      </c>
      <c r="D268" s="10" t="s">
        <v>0</v>
      </c>
      <c r="E268" s="10" t="s">
        <v>0</v>
      </c>
      <c r="F268" s="10"/>
      <c r="G268" s="10" t="s">
        <v>0</v>
      </c>
      <c r="H268" s="10" t="s">
        <v>0</v>
      </c>
      <c r="J268" s="10" t="s">
        <v>0</v>
      </c>
    </row>
    <row r="269" spans="1:10" s="4" customFormat="1" x14ac:dyDescent="0.3">
      <c r="A269" s="8">
        <v>17411</v>
      </c>
      <c r="B269" s="10" t="s">
        <v>0</v>
      </c>
      <c r="C269" s="10" t="s">
        <v>0</v>
      </c>
      <c r="D269" s="10" t="s">
        <v>0</v>
      </c>
      <c r="E269" s="10" t="s">
        <v>0</v>
      </c>
      <c r="F269" s="10"/>
      <c r="G269" s="10" t="s">
        <v>0</v>
      </c>
      <c r="H269" s="10" t="s">
        <v>0</v>
      </c>
      <c r="J269" s="10" t="s">
        <v>0</v>
      </c>
    </row>
    <row r="270" spans="1:10" s="4" customFormat="1" x14ac:dyDescent="0.3">
      <c r="A270" s="8">
        <v>17441</v>
      </c>
      <c r="B270" s="10" t="s">
        <v>0</v>
      </c>
      <c r="C270" s="10" t="s">
        <v>0</v>
      </c>
      <c r="D270" s="10" t="s">
        <v>0</v>
      </c>
      <c r="E270" s="10" t="s">
        <v>0</v>
      </c>
      <c r="F270" s="10"/>
      <c r="G270" s="10" t="s">
        <v>0</v>
      </c>
      <c r="H270" s="10" t="s">
        <v>0</v>
      </c>
      <c r="J270" s="10" t="s">
        <v>0</v>
      </c>
    </row>
    <row r="271" spans="1:10" s="4" customFormat="1" x14ac:dyDescent="0.3">
      <c r="A271" s="8">
        <v>17472</v>
      </c>
      <c r="B271" s="10" t="s">
        <v>0</v>
      </c>
      <c r="C271" s="10" t="s">
        <v>0</v>
      </c>
      <c r="D271" s="10" t="s">
        <v>0</v>
      </c>
      <c r="E271" s="10" t="s">
        <v>0</v>
      </c>
      <c r="F271" s="10"/>
      <c r="G271" s="10" t="s">
        <v>0</v>
      </c>
      <c r="H271" s="10" t="s">
        <v>0</v>
      </c>
      <c r="J271" s="10" t="s">
        <v>0</v>
      </c>
    </row>
    <row r="272" spans="1:10" s="4" customFormat="1" x14ac:dyDescent="0.3">
      <c r="A272" s="8">
        <v>17502</v>
      </c>
      <c r="B272" s="10" t="s">
        <v>0</v>
      </c>
      <c r="C272" s="10" t="s">
        <v>0</v>
      </c>
      <c r="D272" s="10" t="s">
        <v>0</v>
      </c>
      <c r="E272" s="7">
        <v>162.9</v>
      </c>
      <c r="F272" s="7"/>
      <c r="G272" s="10" t="s">
        <v>0</v>
      </c>
      <c r="H272" s="10" t="s">
        <v>0</v>
      </c>
      <c r="J272" s="10" t="s">
        <v>0</v>
      </c>
    </row>
    <row r="273" spans="1:10" s="4" customFormat="1" x14ac:dyDescent="0.3">
      <c r="A273" s="8">
        <v>17533</v>
      </c>
      <c r="B273" s="10" t="s">
        <v>0</v>
      </c>
      <c r="C273" s="10" t="s">
        <v>0</v>
      </c>
      <c r="D273" s="10" t="s">
        <v>0</v>
      </c>
      <c r="E273" s="10" t="s">
        <v>0</v>
      </c>
      <c r="F273" s="10"/>
      <c r="G273" s="10" t="s">
        <v>0</v>
      </c>
      <c r="H273" s="10" t="s">
        <v>0</v>
      </c>
      <c r="J273" s="10" t="s">
        <v>0</v>
      </c>
    </row>
    <row r="274" spans="1:10" s="4" customFormat="1" x14ac:dyDescent="0.3">
      <c r="A274" s="8">
        <v>17564</v>
      </c>
      <c r="B274" s="10" t="s">
        <v>0</v>
      </c>
      <c r="C274" s="10" t="s">
        <v>0</v>
      </c>
      <c r="D274" s="10" t="s">
        <v>0</v>
      </c>
      <c r="E274" s="10" t="s">
        <v>0</v>
      </c>
      <c r="F274" s="10"/>
      <c r="G274" s="10" t="s">
        <v>0</v>
      </c>
      <c r="H274" s="10" t="s">
        <v>0</v>
      </c>
      <c r="J274" s="10" t="s">
        <v>0</v>
      </c>
    </row>
    <row r="275" spans="1:10" s="4" customFormat="1" x14ac:dyDescent="0.3">
      <c r="A275" s="8">
        <v>17593</v>
      </c>
      <c r="B275" s="10" t="s">
        <v>0</v>
      </c>
      <c r="C275" s="10" t="s">
        <v>0</v>
      </c>
      <c r="D275" s="10" t="s">
        <v>0</v>
      </c>
      <c r="E275" s="10" t="s">
        <v>0</v>
      </c>
      <c r="F275" s="10"/>
      <c r="G275" s="10" t="s">
        <v>0</v>
      </c>
      <c r="H275" s="10" t="s">
        <v>0</v>
      </c>
      <c r="J275" s="10" t="s">
        <v>0</v>
      </c>
    </row>
    <row r="276" spans="1:10" s="4" customFormat="1" x14ac:dyDescent="0.3">
      <c r="A276" s="8">
        <v>17624</v>
      </c>
      <c r="B276" s="10" t="s">
        <v>0</v>
      </c>
      <c r="C276" s="10" t="s">
        <v>0</v>
      </c>
      <c r="D276" s="10" t="s">
        <v>0</v>
      </c>
      <c r="E276" s="10" t="s">
        <v>0</v>
      </c>
      <c r="F276" s="10"/>
      <c r="G276" s="10" t="s">
        <v>0</v>
      </c>
      <c r="H276" s="10" t="s">
        <v>0</v>
      </c>
      <c r="J276" s="10" t="s">
        <v>0</v>
      </c>
    </row>
    <row r="277" spans="1:10" s="4" customFormat="1" x14ac:dyDescent="0.3">
      <c r="A277" s="8">
        <v>17654</v>
      </c>
      <c r="B277" s="10" t="s">
        <v>0</v>
      </c>
      <c r="C277" s="10" t="s">
        <v>0</v>
      </c>
      <c r="D277" s="10" t="s">
        <v>0</v>
      </c>
      <c r="E277" s="10" t="s">
        <v>0</v>
      </c>
      <c r="F277" s="10"/>
      <c r="G277" s="10" t="s">
        <v>0</v>
      </c>
      <c r="H277" s="10" t="s">
        <v>0</v>
      </c>
      <c r="J277" s="10" t="s">
        <v>0</v>
      </c>
    </row>
    <row r="278" spans="1:10" s="4" customFormat="1" x14ac:dyDescent="0.3">
      <c r="A278" s="8">
        <v>17685</v>
      </c>
      <c r="B278" s="10" t="s">
        <v>0</v>
      </c>
      <c r="C278" s="10" t="s">
        <v>0</v>
      </c>
      <c r="D278" s="10" t="s">
        <v>0</v>
      </c>
      <c r="E278" s="10" t="s">
        <v>0</v>
      </c>
      <c r="F278" s="10"/>
      <c r="G278" s="10" t="s">
        <v>0</v>
      </c>
      <c r="H278" s="10" t="s">
        <v>0</v>
      </c>
      <c r="J278" s="10" t="s">
        <v>0</v>
      </c>
    </row>
    <row r="279" spans="1:10" s="4" customFormat="1" x14ac:dyDescent="0.3">
      <c r="A279" s="8">
        <v>17715</v>
      </c>
      <c r="B279" s="10" t="s">
        <v>0</v>
      </c>
      <c r="C279" s="10" t="s">
        <v>0</v>
      </c>
      <c r="D279" s="10" t="s">
        <v>0</v>
      </c>
      <c r="E279" s="7">
        <v>93.6</v>
      </c>
      <c r="F279" s="10"/>
      <c r="G279" s="10" t="s">
        <v>0</v>
      </c>
      <c r="H279" s="10" t="s">
        <v>0</v>
      </c>
      <c r="J279" s="10" t="s">
        <v>0</v>
      </c>
    </row>
    <row r="280" spans="1:10" s="4" customFormat="1" x14ac:dyDescent="0.3">
      <c r="A280" s="8">
        <v>17746</v>
      </c>
      <c r="B280" s="10" t="s">
        <v>0</v>
      </c>
      <c r="C280" s="10" t="s">
        <v>0</v>
      </c>
      <c r="D280" s="10" t="s">
        <v>0</v>
      </c>
      <c r="E280" s="10" t="s">
        <v>0</v>
      </c>
      <c r="F280" s="10"/>
      <c r="G280" s="10" t="s">
        <v>0</v>
      </c>
      <c r="H280" s="10" t="s">
        <v>0</v>
      </c>
      <c r="J280" s="10" t="s">
        <v>0</v>
      </c>
    </row>
    <row r="281" spans="1:10" s="4" customFormat="1" x14ac:dyDescent="0.3">
      <c r="A281" s="8">
        <v>17777</v>
      </c>
      <c r="B281" s="10" t="s">
        <v>0</v>
      </c>
      <c r="C281" s="10" t="s">
        <v>0</v>
      </c>
      <c r="D281" s="10" t="s">
        <v>0</v>
      </c>
      <c r="E281" s="10" t="s">
        <v>0</v>
      </c>
      <c r="F281" s="10"/>
      <c r="G281" s="10" t="s">
        <v>0</v>
      </c>
      <c r="H281" s="10" t="s">
        <v>0</v>
      </c>
      <c r="J281" s="10" t="s">
        <v>0</v>
      </c>
    </row>
    <row r="282" spans="1:10" s="4" customFormat="1" x14ac:dyDescent="0.3">
      <c r="A282" s="8">
        <v>17807</v>
      </c>
      <c r="B282" s="10" t="s">
        <v>0</v>
      </c>
      <c r="C282" s="10" t="s">
        <v>0</v>
      </c>
      <c r="D282" s="10" t="s">
        <v>0</v>
      </c>
      <c r="E282" s="10" t="s">
        <v>0</v>
      </c>
      <c r="F282" s="10"/>
      <c r="G282" s="10" t="s">
        <v>0</v>
      </c>
      <c r="H282" s="10" t="s">
        <v>0</v>
      </c>
      <c r="J282" s="10" t="s">
        <v>0</v>
      </c>
    </row>
    <row r="283" spans="1:10" s="4" customFormat="1" x14ac:dyDescent="0.3">
      <c r="A283" s="8">
        <v>17838</v>
      </c>
      <c r="B283" s="10" t="s">
        <v>0</v>
      </c>
      <c r="C283" s="10" t="s">
        <v>0</v>
      </c>
      <c r="D283" s="10" t="s">
        <v>0</v>
      </c>
      <c r="E283" s="10" t="s">
        <v>0</v>
      </c>
      <c r="F283" s="10"/>
      <c r="G283" s="10" t="s">
        <v>0</v>
      </c>
      <c r="H283" s="10" t="s">
        <v>0</v>
      </c>
      <c r="J283" s="10" t="s">
        <v>0</v>
      </c>
    </row>
    <row r="284" spans="1:10" s="4" customFormat="1" x14ac:dyDescent="0.3">
      <c r="A284" s="8">
        <v>17868</v>
      </c>
      <c r="B284" s="10" t="s">
        <v>0</v>
      </c>
      <c r="C284" s="10" t="s">
        <v>0</v>
      </c>
      <c r="D284" s="10" t="s">
        <v>0</v>
      </c>
      <c r="E284" s="7">
        <v>122.6</v>
      </c>
      <c r="F284" s="7"/>
      <c r="G284" s="10" t="s">
        <v>0</v>
      </c>
      <c r="H284" s="10" t="s">
        <v>0</v>
      </c>
      <c r="J284" s="10" t="s">
        <v>0</v>
      </c>
    </row>
    <row r="285" spans="1:10" s="4" customFormat="1" x14ac:dyDescent="0.3">
      <c r="A285" s="8">
        <v>17899</v>
      </c>
      <c r="B285" s="10" t="s">
        <v>0</v>
      </c>
      <c r="C285" s="10" t="s">
        <v>0</v>
      </c>
      <c r="D285" s="10" t="s">
        <v>0</v>
      </c>
      <c r="E285" s="10" t="s">
        <v>0</v>
      </c>
      <c r="F285" s="10"/>
      <c r="G285" s="10" t="s">
        <v>0</v>
      </c>
      <c r="H285" s="10" t="s">
        <v>0</v>
      </c>
      <c r="J285" s="10" t="s">
        <v>0</v>
      </c>
    </row>
    <row r="286" spans="1:10" s="4" customFormat="1" x14ac:dyDescent="0.3">
      <c r="A286" s="8">
        <v>17930</v>
      </c>
      <c r="B286" s="10" t="s">
        <v>0</v>
      </c>
      <c r="C286" s="10" t="s">
        <v>0</v>
      </c>
      <c r="D286" s="10" t="s">
        <v>0</v>
      </c>
      <c r="E286" s="10" t="s">
        <v>0</v>
      </c>
      <c r="F286" s="10"/>
      <c r="G286" s="10" t="s">
        <v>0</v>
      </c>
      <c r="H286" s="10" t="s">
        <v>0</v>
      </c>
      <c r="J286" s="10" t="s">
        <v>0</v>
      </c>
    </row>
    <row r="287" spans="1:10" s="4" customFormat="1" x14ac:dyDescent="0.3">
      <c r="A287" s="8">
        <v>17958</v>
      </c>
      <c r="B287" s="10" t="s">
        <v>0</v>
      </c>
      <c r="C287" s="10" t="s">
        <v>0</v>
      </c>
      <c r="D287" s="10" t="s">
        <v>0</v>
      </c>
      <c r="E287" s="10" t="s">
        <v>0</v>
      </c>
      <c r="F287" s="10"/>
      <c r="G287" s="10" t="s">
        <v>0</v>
      </c>
      <c r="H287" s="10" t="s">
        <v>0</v>
      </c>
      <c r="J287" s="10" t="s">
        <v>0</v>
      </c>
    </row>
    <row r="288" spans="1:10" s="4" customFormat="1" x14ac:dyDescent="0.3">
      <c r="A288" s="8">
        <v>17989</v>
      </c>
      <c r="B288" s="10" t="s">
        <v>0</v>
      </c>
      <c r="C288" s="10" t="s">
        <v>0</v>
      </c>
      <c r="D288" s="10" t="s">
        <v>0</v>
      </c>
      <c r="E288" s="10" t="s">
        <v>0</v>
      </c>
      <c r="F288" s="10"/>
      <c r="G288" s="10" t="s">
        <v>0</v>
      </c>
      <c r="H288" s="10" t="s">
        <v>0</v>
      </c>
      <c r="J288" s="10" t="s">
        <v>0</v>
      </c>
    </row>
    <row r="289" spans="1:12" s="4" customFormat="1" x14ac:dyDescent="0.3">
      <c r="A289" s="8">
        <v>18019</v>
      </c>
      <c r="B289" s="10" t="s">
        <v>0</v>
      </c>
      <c r="C289" s="10" t="s">
        <v>0</v>
      </c>
      <c r="D289" s="10" t="s">
        <v>0</v>
      </c>
      <c r="E289" s="10" t="s">
        <v>0</v>
      </c>
      <c r="F289" s="10"/>
      <c r="G289" s="10" t="s">
        <v>0</v>
      </c>
      <c r="H289" s="10" t="s">
        <v>0</v>
      </c>
      <c r="J289" s="10" t="s">
        <v>0</v>
      </c>
    </row>
    <row r="290" spans="1:12" s="4" customFormat="1" x14ac:dyDescent="0.3">
      <c r="A290" s="8">
        <v>18050</v>
      </c>
      <c r="B290" s="10" t="s">
        <v>0</v>
      </c>
      <c r="C290" s="10" t="s">
        <v>0</v>
      </c>
      <c r="D290" s="10" t="s">
        <v>0</v>
      </c>
      <c r="E290" s="10" t="s">
        <v>0</v>
      </c>
      <c r="F290" s="10"/>
      <c r="G290" s="10" t="s">
        <v>0</v>
      </c>
      <c r="H290" s="10" t="s">
        <v>0</v>
      </c>
      <c r="J290" s="10" t="s">
        <v>0</v>
      </c>
    </row>
    <row r="291" spans="1:12" s="4" customFormat="1" x14ac:dyDescent="0.3">
      <c r="A291" s="8">
        <v>18080</v>
      </c>
      <c r="B291" s="10" t="s">
        <v>0</v>
      </c>
      <c r="C291" s="10" t="s">
        <v>0</v>
      </c>
      <c r="D291" s="10" t="s">
        <v>0</v>
      </c>
      <c r="E291" s="10" t="s">
        <v>0</v>
      </c>
      <c r="F291" s="10"/>
      <c r="G291" s="10" t="s">
        <v>0</v>
      </c>
      <c r="H291" s="10" t="s">
        <v>0</v>
      </c>
      <c r="J291" s="10" t="s">
        <v>0</v>
      </c>
    </row>
    <row r="292" spans="1:12" s="4" customFormat="1" x14ac:dyDescent="0.3">
      <c r="A292" s="8">
        <v>18111</v>
      </c>
      <c r="B292" s="10" t="s">
        <v>0</v>
      </c>
      <c r="C292" s="10" t="s">
        <v>0</v>
      </c>
      <c r="D292" s="10" t="s">
        <v>0</v>
      </c>
      <c r="E292" s="10" t="s">
        <v>0</v>
      </c>
      <c r="F292" s="10"/>
      <c r="G292" s="10" t="s">
        <v>0</v>
      </c>
      <c r="H292" s="10" t="s">
        <v>0</v>
      </c>
      <c r="J292" s="10" t="s">
        <v>0</v>
      </c>
    </row>
    <row r="293" spans="1:12" s="4" customFormat="1" x14ac:dyDescent="0.3">
      <c r="A293" s="8">
        <v>18142</v>
      </c>
      <c r="B293" s="10" t="s">
        <v>0</v>
      </c>
      <c r="C293" s="10" t="s">
        <v>0</v>
      </c>
      <c r="D293" s="10" t="s">
        <v>0</v>
      </c>
      <c r="E293" s="10" t="s">
        <v>0</v>
      </c>
      <c r="F293" s="10"/>
      <c r="G293" s="10" t="s">
        <v>0</v>
      </c>
      <c r="H293" s="10" t="s">
        <v>0</v>
      </c>
      <c r="J293" s="10" t="s">
        <v>0</v>
      </c>
    </row>
    <row r="294" spans="1:12" s="4" customFormat="1" x14ac:dyDescent="0.3">
      <c r="A294" s="8">
        <v>18172</v>
      </c>
      <c r="B294" s="10" t="s">
        <v>0</v>
      </c>
      <c r="C294" s="10" t="s">
        <v>0</v>
      </c>
      <c r="D294" s="10" t="s">
        <v>0</v>
      </c>
      <c r="E294" s="10" t="s">
        <v>0</v>
      </c>
      <c r="F294" s="10"/>
      <c r="G294" s="10" t="s">
        <v>0</v>
      </c>
      <c r="H294" s="10" t="s">
        <v>0</v>
      </c>
      <c r="J294" s="10" t="s">
        <v>0</v>
      </c>
    </row>
    <row r="295" spans="1:12" s="4" customFormat="1" x14ac:dyDescent="0.3">
      <c r="A295" s="8">
        <v>18203</v>
      </c>
      <c r="B295" s="10" t="s">
        <v>0</v>
      </c>
      <c r="C295" s="10" t="s">
        <v>0</v>
      </c>
      <c r="D295" s="10" t="s">
        <v>0</v>
      </c>
      <c r="E295" s="10" t="s">
        <v>0</v>
      </c>
      <c r="F295" s="10"/>
      <c r="G295" s="10" t="s">
        <v>0</v>
      </c>
      <c r="H295" s="10" t="s">
        <v>0</v>
      </c>
      <c r="J295" s="10" t="s">
        <v>0</v>
      </c>
      <c r="K295" s="102" t="s">
        <v>170</v>
      </c>
      <c r="L295" s="102"/>
    </row>
    <row r="296" spans="1:12" s="4" customFormat="1" ht="15" customHeight="1" x14ac:dyDescent="0.3">
      <c r="A296" s="8">
        <v>18233</v>
      </c>
      <c r="B296" s="10" t="s">
        <v>0</v>
      </c>
      <c r="C296" s="10" t="s">
        <v>0</v>
      </c>
      <c r="D296" s="20">
        <v>164</v>
      </c>
      <c r="E296" s="20">
        <f>D296</f>
        <v>164</v>
      </c>
      <c r="F296" s="20"/>
      <c r="G296" s="10" t="s">
        <v>0</v>
      </c>
      <c r="H296" s="10" t="s">
        <v>0</v>
      </c>
      <c r="J296" s="10" t="s">
        <v>0</v>
      </c>
    </row>
    <row r="297" spans="1:12" s="4" customFormat="1" x14ac:dyDescent="0.3">
      <c r="A297" s="8">
        <v>18264</v>
      </c>
      <c r="B297" s="10" t="s">
        <v>0</v>
      </c>
      <c r="C297" s="3" t="s">
        <v>0</v>
      </c>
      <c r="D297" s="18">
        <f>((D299-D296)/3)+D296</f>
        <v>165.26666666666668</v>
      </c>
      <c r="E297" s="20">
        <f t="shared" ref="E297:E360" si="3">D297</f>
        <v>165.26666666666668</v>
      </c>
      <c r="F297" s="20"/>
      <c r="G297" s="10" t="s">
        <v>0</v>
      </c>
      <c r="H297" s="10" t="s">
        <v>0</v>
      </c>
      <c r="J297" s="10" t="s">
        <v>0</v>
      </c>
    </row>
    <row r="298" spans="1:12" s="4" customFormat="1" x14ac:dyDescent="0.3">
      <c r="A298" s="8">
        <v>18295</v>
      </c>
      <c r="B298" s="10" t="s">
        <v>0</v>
      </c>
      <c r="C298" s="3" t="s">
        <v>0</v>
      </c>
      <c r="D298" s="18">
        <f>((D299-D296)/3)+D297</f>
        <v>166.53333333333336</v>
      </c>
      <c r="E298" s="20">
        <f t="shared" si="3"/>
        <v>166.53333333333336</v>
      </c>
      <c r="F298" s="20"/>
      <c r="G298" s="10" t="s">
        <v>0</v>
      </c>
      <c r="H298" s="10" t="s">
        <v>0</v>
      </c>
      <c r="J298" s="10" t="s">
        <v>0</v>
      </c>
    </row>
    <row r="299" spans="1:12" s="4" customFormat="1" x14ac:dyDescent="0.3">
      <c r="A299" s="8">
        <v>18323</v>
      </c>
      <c r="B299" s="10" t="s">
        <v>0</v>
      </c>
      <c r="C299" s="3" t="s">
        <v>0</v>
      </c>
      <c r="D299" s="20">
        <v>167.8</v>
      </c>
      <c r="E299" s="20">
        <f t="shared" si="3"/>
        <v>167.8</v>
      </c>
      <c r="F299" s="20"/>
      <c r="G299" s="10" t="s">
        <v>0</v>
      </c>
      <c r="H299" s="10" t="s">
        <v>0</v>
      </c>
      <c r="J299" s="10" t="s">
        <v>0</v>
      </c>
    </row>
    <row r="300" spans="1:12" s="4" customFormat="1" x14ac:dyDescent="0.3">
      <c r="A300" s="8">
        <v>18354</v>
      </c>
      <c r="B300" s="10" t="s">
        <v>0</v>
      </c>
      <c r="C300" s="3" t="s">
        <v>0</v>
      </c>
      <c r="D300" s="18">
        <f>((D302-D299)/3)+D299</f>
        <v>161.80000000000001</v>
      </c>
      <c r="E300" s="20">
        <f t="shared" si="3"/>
        <v>161.80000000000001</v>
      </c>
      <c r="F300" s="20"/>
      <c r="G300" s="10" t="s">
        <v>0</v>
      </c>
      <c r="H300" s="10" t="s">
        <v>0</v>
      </c>
      <c r="J300" s="10" t="s">
        <v>0</v>
      </c>
    </row>
    <row r="301" spans="1:12" s="4" customFormat="1" x14ac:dyDescent="0.3">
      <c r="A301" s="8">
        <v>18384</v>
      </c>
      <c r="B301" s="10" t="s">
        <v>0</v>
      </c>
      <c r="C301" s="3" t="s">
        <v>0</v>
      </c>
      <c r="D301" s="18">
        <f>((D302-D299)/3)+D300</f>
        <v>155.80000000000001</v>
      </c>
      <c r="E301" s="20">
        <f t="shared" si="3"/>
        <v>155.80000000000001</v>
      </c>
      <c r="F301" s="20"/>
      <c r="G301" s="10" t="s">
        <v>0</v>
      </c>
      <c r="H301" s="10" t="s">
        <v>0</v>
      </c>
      <c r="J301" s="10" t="s">
        <v>0</v>
      </c>
    </row>
    <row r="302" spans="1:12" s="4" customFormat="1" x14ac:dyDescent="0.3">
      <c r="A302" s="8">
        <v>18415</v>
      </c>
      <c r="B302" s="10" t="s">
        <v>0</v>
      </c>
      <c r="C302" s="3" t="s">
        <v>0</v>
      </c>
      <c r="D302" s="20">
        <v>149.80000000000001</v>
      </c>
      <c r="E302" s="20">
        <f t="shared" si="3"/>
        <v>149.80000000000001</v>
      </c>
      <c r="F302" s="20"/>
      <c r="G302" s="10" t="s">
        <v>0</v>
      </c>
      <c r="H302" s="10" t="s">
        <v>0</v>
      </c>
      <c r="J302" s="10" t="s">
        <v>0</v>
      </c>
    </row>
    <row r="303" spans="1:12" s="4" customFormat="1" x14ac:dyDescent="0.3">
      <c r="A303" s="8">
        <v>18445</v>
      </c>
      <c r="B303" s="10" t="s">
        <v>0</v>
      </c>
      <c r="C303" s="3" t="s">
        <v>0</v>
      </c>
      <c r="D303" s="18">
        <f>((D305-D302)/3)+D302</f>
        <v>174.46666666666667</v>
      </c>
      <c r="E303" s="20">
        <f t="shared" si="3"/>
        <v>174.46666666666667</v>
      </c>
      <c r="F303" s="20"/>
      <c r="G303" s="10" t="s">
        <v>0</v>
      </c>
      <c r="H303" s="10" t="s">
        <v>0</v>
      </c>
      <c r="J303" s="10" t="s">
        <v>0</v>
      </c>
    </row>
    <row r="304" spans="1:12" s="4" customFormat="1" x14ac:dyDescent="0.3">
      <c r="A304" s="8">
        <v>18476</v>
      </c>
      <c r="B304" s="10" t="s">
        <v>0</v>
      </c>
      <c r="C304" s="3" t="s">
        <v>0</v>
      </c>
      <c r="D304" s="18">
        <f>((D305-D302)/3)+D303</f>
        <v>199.13333333333333</v>
      </c>
      <c r="E304" s="20">
        <f t="shared" si="3"/>
        <v>199.13333333333333</v>
      </c>
      <c r="F304" s="20"/>
      <c r="G304" s="10" t="s">
        <v>0</v>
      </c>
      <c r="H304" s="10" t="s">
        <v>0</v>
      </c>
      <c r="J304" s="10" t="s">
        <v>0</v>
      </c>
    </row>
    <row r="305" spans="1:10" s="4" customFormat="1" x14ac:dyDescent="0.3">
      <c r="A305" s="8">
        <v>18507</v>
      </c>
      <c r="B305" s="10" t="s">
        <v>0</v>
      </c>
      <c r="C305" s="3" t="s">
        <v>0</v>
      </c>
      <c r="D305" s="20">
        <v>223.8</v>
      </c>
      <c r="E305" s="20">
        <f t="shared" si="3"/>
        <v>223.8</v>
      </c>
      <c r="F305" s="20"/>
      <c r="G305" s="10" t="s">
        <v>0</v>
      </c>
      <c r="H305" s="10" t="s">
        <v>0</v>
      </c>
      <c r="J305" s="10" t="s">
        <v>0</v>
      </c>
    </row>
    <row r="306" spans="1:10" s="4" customFormat="1" x14ac:dyDescent="0.3">
      <c r="A306" s="8">
        <v>18537</v>
      </c>
      <c r="B306" s="10" t="s">
        <v>0</v>
      </c>
      <c r="C306" s="3" t="s">
        <v>0</v>
      </c>
      <c r="D306" s="18">
        <f>((D308-D305)/3)+D305</f>
        <v>261.2</v>
      </c>
      <c r="E306" s="20">
        <f t="shared" si="3"/>
        <v>261.2</v>
      </c>
      <c r="F306" s="20"/>
      <c r="G306" s="10" t="s">
        <v>0</v>
      </c>
      <c r="H306" s="10" t="s">
        <v>0</v>
      </c>
      <c r="J306" s="10" t="s">
        <v>0</v>
      </c>
    </row>
    <row r="307" spans="1:10" s="4" customFormat="1" x14ac:dyDescent="0.3">
      <c r="A307" s="8">
        <v>18568</v>
      </c>
      <c r="B307" s="10" t="s">
        <v>0</v>
      </c>
      <c r="C307" s="3" t="s">
        <v>0</v>
      </c>
      <c r="D307" s="18">
        <f>((D308-D305)/3)+D306</f>
        <v>298.59999999999997</v>
      </c>
      <c r="E307" s="20">
        <f t="shared" si="3"/>
        <v>298.59999999999997</v>
      </c>
      <c r="F307" s="20"/>
      <c r="G307" s="10" t="s">
        <v>0</v>
      </c>
      <c r="H307" s="10" t="s">
        <v>0</v>
      </c>
      <c r="J307" s="10" t="s">
        <v>0</v>
      </c>
    </row>
    <row r="308" spans="1:10" s="4" customFormat="1" x14ac:dyDescent="0.3">
      <c r="A308" s="8">
        <v>18598</v>
      </c>
      <c r="B308" s="10" t="s">
        <v>0</v>
      </c>
      <c r="C308" s="3" t="s">
        <v>0</v>
      </c>
      <c r="D308" s="20">
        <v>336</v>
      </c>
      <c r="E308" s="20">
        <f t="shared" si="3"/>
        <v>336</v>
      </c>
      <c r="F308" s="20"/>
      <c r="G308" s="10" t="s">
        <v>0</v>
      </c>
      <c r="H308" s="10" t="s">
        <v>0</v>
      </c>
      <c r="J308" s="10" t="s">
        <v>0</v>
      </c>
    </row>
    <row r="309" spans="1:10" s="4" customFormat="1" x14ac:dyDescent="0.3">
      <c r="A309" s="8">
        <v>18629</v>
      </c>
      <c r="B309" s="10" t="s">
        <v>0</v>
      </c>
      <c r="C309" s="3" t="s">
        <v>0</v>
      </c>
      <c r="D309" s="18">
        <f>((D311-D308)/3)+D308</f>
        <v>347.6</v>
      </c>
      <c r="E309" s="20">
        <f t="shared" si="3"/>
        <v>347.6</v>
      </c>
      <c r="F309" s="20"/>
      <c r="G309" s="10" t="s">
        <v>0</v>
      </c>
      <c r="H309" s="10" t="s">
        <v>0</v>
      </c>
      <c r="J309" s="10" t="s">
        <v>0</v>
      </c>
    </row>
    <row r="310" spans="1:10" s="4" customFormat="1" x14ac:dyDescent="0.3">
      <c r="A310" s="8">
        <v>18660</v>
      </c>
      <c r="B310" s="10" t="s">
        <v>0</v>
      </c>
      <c r="C310" s="3" t="s">
        <v>0</v>
      </c>
      <c r="D310" s="18">
        <f>((D311-D308)/3)+D309</f>
        <v>359.20000000000005</v>
      </c>
      <c r="E310" s="20">
        <f t="shared" si="3"/>
        <v>359.20000000000005</v>
      </c>
      <c r="F310" s="20"/>
      <c r="G310" s="10" t="s">
        <v>0</v>
      </c>
      <c r="H310" s="10" t="s">
        <v>0</v>
      </c>
      <c r="J310" s="10" t="s">
        <v>0</v>
      </c>
    </row>
    <row r="311" spans="1:10" s="4" customFormat="1" x14ac:dyDescent="0.3">
      <c r="A311" s="8">
        <v>18688</v>
      </c>
      <c r="B311" s="10" t="s">
        <v>0</v>
      </c>
      <c r="C311" s="3" t="s">
        <v>0</v>
      </c>
      <c r="D311" s="4">
        <v>370.8</v>
      </c>
      <c r="E311" s="20">
        <f t="shared" si="3"/>
        <v>370.8</v>
      </c>
      <c r="F311" s="20"/>
      <c r="G311" s="10" t="s">
        <v>0</v>
      </c>
      <c r="H311" s="10" t="s">
        <v>0</v>
      </c>
      <c r="J311" s="10" t="s">
        <v>0</v>
      </c>
    </row>
    <row r="312" spans="1:10" s="4" customFormat="1" x14ac:dyDescent="0.3">
      <c r="A312" s="8">
        <v>18719</v>
      </c>
      <c r="B312" s="10" t="s">
        <v>0</v>
      </c>
      <c r="C312" s="3" t="s">
        <v>0</v>
      </c>
      <c r="D312" s="18">
        <f>((D314-D311)/3)+D311</f>
        <v>342.83333333333331</v>
      </c>
      <c r="E312" s="20">
        <f t="shared" si="3"/>
        <v>342.83333333333331</v>
      </c>
      <c r="F312" s="20"/>
      <c r="G312" s="10" t="s">
        <v>0</v>
      </c>
      <c r="H312" s="10" t="s">
        <v>0</v>
      </c>
      <c r="J312" s="10" t="s">
        <v>0</v>
      </c>
    </row>
    <row r="313" spans="1:10" s="4" customFormat="1" x14ac:dyDescent="0.3">
      <c r="A313" s="8">
        <v>18749</v>
      </c>
      <c r="B313" s="10" t="s">
        <v>0</v>
      </c>
      <c r="C313" s="3" t="s">
        <v>0</v>
      </c>
      <c r="D313" s="18">
        <f>((D314-D311)/3)+D312</f>
        <v>314.86666666666662</v>
      </c>
      <c r="E313" s="20">
        <f t="shared" si="3"/>
        <v>314.86666666666662</v>
      </c>
      <c r="F313" s="20"/>
      <c r="G313" s="10" t="s">
        <v>0</v>
      </c>
      <c r="H313" s="10" t="s">
        <v>0</v>
      </c>
      <c r="J313" s="10" t="s">
        <v>0</v>
      </c>
    </row>
    <row r="314" spans="1:10" s="4" customFormat="1" x14ac:dyDescent="0.3">
      <c r="A314" s="8">
        <v>18780</v>
      </c>
      <c r="B314" s="10" t="s">
        <v>0</v>
      </c>
      <c r="C314" s="3" t="s">
        <v>0</v>
      </c>
      <c r="D314" s="4">
        <v>286.89999999999998</v>
      </c>
      <c r="E314" s="20">
        <f t="shared" si="3"/>
        <v>286.89999999999998</v>
      </c>
      <c r="F314" s="20"/>
      <c r="G314" s="10" t="s">
        <v>0</v>
      </c>
      <c r="H314" s="10" t="s">
        <v>0</v>
      </c>
      <c r="J314" s="10" t="s">
        <v>0</v>
      </c>
    </row>
    <row r="315" spans="1:10" s="4" customFormat="1" x14ac:dyDescent="0.3">
      <c r="A315" s="8">
        <v>18810</v>
      </c>
      <c r="B315" s="10" t="s">
        <v>0</v>
      </c>
      <c r="C315" s="3" t="s">
        <v>0</v>
      </c>
      <c r="D315" s="18">
        <f>((D317-D314)/3)+D314</f>
        <v>293.33333333333331</v>
      </c>
      <c r="E315" s="20">
        <f t="shared" si="3"/>
        <v>293.33333333333331</v>
      </c>
      <c r="F315" s="20"/>
      <c r="G315" s="10" t="s">
        <v>0</v>
      </c>
      <c r="H315" s="10" t="s">
        <v>0</v>
      </c>
      <c r="J315" s="10" t="s">
        <v>0</v>
      </c>
    </row>
    <row r="316" spans="1:10" s="4" customFormat="1" x14ac:dyDescent="0.3">
      <c r="A316" s="8">
        <v>18841</v>
      </c>
      <c r="B316" s="10" t="s">
        <v>0</v>
      </c>
      <c r="C316" s="3" t="s">
        <v>0</v>
      </c>
      <c r="D316" s="18">
        <f>((D317-D314)/3)+D315</f>
        <v>299.76666666666665</v>
      </c>
      <c r="E316" s="20">
        <f t="shared" si="3"/>
        <v>299.76666666666665</v>
      </c>
      <c r="F316" s="20"/>
      <c r="G316" s="10" t="s">
        <v>0</v>
      </c>
      <c r="H316" s="10" t="s">
        <v>0</v>
      </c>
      <c r="J316" s="10" t="s">
        <v>0</v>
      </c>
    </row>
    <row r="317" spans="1:10" s="4" customFormat="1" x14ac:dyDescent="0.3">
      <c r="A317" s="8">
        <v>18872</v>
      </c>
      <c r="B317" s="10" t="s">
        <v>0</v>
      </c>
      <c r="C317" s="3" t="s">
        <v>0</v>
      </c>
      <c r="D317" s="4">
        <v>306.2</v>
      </c>
      <c r="E317" s="20">
        <f t="shared" si="3"/>
        <v>306.2</v>
      </c>
      <c r="F317" s="20"/>
      <c r="G317" s="10" t="s">
        <v>0</v>
      </c>
      <c r="H317" s="10" t="s">
        <v>0</v>
      </c>
      <c r="J317" s="10" t="s">
        <v>0</v>
      </c>
    </row>
    <row r="318" spans="1:10" s="4" customFormat="1" x14ac:dyDescent="0.3">
      <c r="A318" s="8">
        <v>18902</v>
      </c>
      <c r="B318" s="10" t="s">
        <v>0</v>
      </c>
      <c r="C318" s="3" t="s">
        <v>0</v>
      </c>
      <c r="D318" s="18">
        <f>((D320-D317)/3)+D317</f>
        <v>313.59999999999997</v>
      </c>
      <c r="E318" s="20">
        <f t="shared" si="3"/>
        <v>313.59999999999997</v>
      </c>
      <c r="F318" s="20"/>
      <c r="G318" s="10" t="s">
        <v>0</v>
      </c>
      <c r="H318" s="10" t="s">
        <v>0</v>
      </c>
      <c r="J318" s="10" t="s">
        <v>0</v>
      </c>
    </row>
    <row r="319" spans="1:10" s="4" customFormat="1" x14ac:dyDescent="0.3">
      <c r="A319" s="8">
        <v>18933</v>
      </c>
      <c r="B319" s="10" t="s">
        <v>0</v>
      </c>
      <c r="C319" s="3" t="s">
        <v>0</v>
      </c>
      <c r="D319" s="18">
        <f>((D320-D317)/3)+D318</f>
        <v>320.99999999999994</v>
      </c>
      <c r="E319" s="20">
        <f t="shared" si="3"/>
        <v>320.99999999999994</v>
      </c>
      <c r="F319" s="20"/>
      <c r="G319" s="10" t="s">
        <v>0</v>
      </c>
      <c r="H319" s="10" t="s">
        <v>0</v>
      </c>
      <c r="J319" s="10" t="s">
        <v>0</v>
      </c>
    </row>
    <row r="320" spans="1:10" s="4" customFormat="1" x14ac:dyDescent="0.3">
      <c r="A320" s="8">
        <v>18963</v>
      </c>
      <c r="B320" s="10" t="s">
        <v>0</v>
      </c>
      <c r="C320" s="3" t="s">
        <v>0</v>
      </c>
      <c r="D320" s="4">
        <v>328.4</v>
      </c>
      <c r="E320" s="20">
        <f t="shared" si="3"/>
        <v>328.4</v>
      </c>
      <c r="F320" s="20"/>
      <c r="G320" s="10" t="s">
        <v>0</v>
      </c>
      <c r="H320" s="10" t="s">
        <v>0</v>
      </c>
      <c r="J320" s="10" t="s">
        <v>0</v>
      </c>
    </row>
    <row r="321" spans="1:10" s="4" customFormat="1" x14ac:dyDescent="0.3">
      <c r="A321" s="8">
        <v>18994</v>
      </c>
      <c r="B321" s="10" t="s">
        <v>0</v>
      </c>
      <c r="C321" s="3" t="s">
        <v>0</v>
      </c>
      <c r="D321" s="18">
        <f>((D323-D320)/3)+D320</f>
        <v>318.76666666666665</v>
      </c>
      <c r="E321" s="20">
        <f t="shared" si="3"/>
        <v>318.76666666666665</v>
      </c>
      <c r="F321" s="20"/>
      <c r="G321" s="10" t="s">
        <v>0</v>
      </c>
      <c r="H321" s="10" t="s">
        <v>0</v>
      </c>
      <c r="J321" s="10" t="s">
        <v>0</v>
      </c>
    </row>
    <row r="322" spans="1:10" s="4" customFormat="1" x14ac:dyDescent="0.3">
      <c r="A322" s="8">
        <v>19025</v>
      </c>
      <c r="B322" s="10" t="s">
        <v>0</v>
      </c>
      <c r="C322" s="3" t="s">
        <v>0</v>
      </c>
      <c r="D322" s="18">
        <f>((D323-D320)/3)+D321</f>
        <v>309.13333333333333</v>
      </c>
      <c r="E322" s="20">
        <f t="shared" si="3"/>
        <v>309.13333333333333</v>
      </c>
      <c r="F322" s="20"/>
      <c r="G322" s="10" t="s">
        <v>0</v>
      </c>
      <c r="H322" s="10" t="s">
        <v>0</v>
      </c>
      <c r="J322" s="10" t="s">
        <v>0</v>
      </c>
    </row>
    <row r="323" spans="1:10" s="4" customFormat="1" x14ac:dyDescent="0.3">
      <c r="A323" s="8">
        <v>19054</v>
      </c>
      <c r="B323" s="10" t="s">
        <v>0</v>
      </c>
      <c r="C323" s="3" t="s">
        <v>0</v>
      </c>
      <c r="D323" s="4">
        <v>299.5</v>
      </c>
      <c r="E323" s="20">
        <f t="shared" si="3"/>
        <v>299.5</v>
      </c>
      <c r="F323" s="20"/>
      <c r="G323" s="10" t="s">
        <v>0</v>
      </c>
      <c r="H323" s="10" t="s">
        <v>0</v>
      </c>
      <c r="J323" s="10" t="s">
        <v>0</v>
      </c>
    </row>
    <row r="324" spans="1:10" s="4" customFormat="1" x14ac:dyDescent="0.3">
      <c r="A324" s="8">
        <v>19085</v>
      </c>
      <c r="B324" s="10" t="s">
        <v>0</v>
      </c>
      <c r="C324" s="3" t="s">
        <v>0</v>
      </c>
      <c r="D324" s="18">
        <f>((D326-D323)/3)+D323</f>
        <v>264.9666666666667</v>
      </c>
      <c r="E324" s="20">
        <f t="shared" si="3"/>
        <v>264.9666666666667</v>
      </c>
      <c r="F324" s="20"/>
      <c r="G324" s="10" t="s">
        <v>0</v>
      </c>
      <c r="H324" s="10" t="s">
        <v>0</v>
      </c>
      <c r="J324" s="10" t="s">
        <v>0</v>
      </c>
    </row>
    <row r="325" spans="1:10" s="4" customFormat="1" x14ac:dyDescent="0.3">
      <c r="A325" s="8">
        <v>19115</v>
      </c>
      <c r="B325" s="10" t="s">
        <v>0</v>
      </c>
      <c r="C325" s="3" t="s">
        <v>0</v>
      </c>
      <c r="D325" s="18">
        <f>((D326-D323)/3)+D324</f>
        <v>230.43333333333337</v>
      </c>
      <c r="E325" s="20">
        <f t="shared" si="3"/>
        <v>230.43333333333337</v>
      </c>
      <c r="F325" s="20"/>
      <c r="G325" s="10" t="s">
        <v>0</v>
      </c>
      <c r="H325" s="10" t="s">
        <v>0</v>
      </c>
      <c r="J325" s="10" t="s">
        <v>0</v>
      </c>
    </row>
    <row r="326" spans="1:10" s="4" customFormat="1" x14ac:dyDescent="0.3">
      <c r="A326" s="8">
        <v>19146</v>
      </c>
      <c r="B326" s="10" t="s">
        <v>0</v>
      </c>
      <c r="C326" s="3" t="s">
        <v>0</v>
      </c>
      <c r="D326" s="4">
        <v>195.9</v>
      </c>
      <c r="E326" s="20">
        <f t="shared" si="3"/>
        <v>195.9</v>
      </c>
      <c r="F326" s="20"/>
      <c r="G326" s="10" t="s">
        <v>0</v>
      </c>
      <c r="H326" s="10" t="s">
        <v>0</v>
      </c>
      <c r="J326" s="10" t="s">
        <v>0</v>
      </c>
    </row>
    <row r="327" spans="1:10" s="4" customFormat="1" x14ac:dyDescent="0.3">
      <c r="A327" s="8">
        <v>19176</v>
      </c>
      <c r="B327" s="10" t="s">
        <v>0</v>
      </c>
      <c r="C327" s="3" t="s">
        <v>0</v>
      </c>
      <c r="D327" s="18">
        <f>((D329-D326)/3)+D326</f>
        <v>215.76666666666668</v>
      </c>
      <c r="E327" s="20">
        <f t="shared" si="3"/>
        <v>215.76666666666668</v>
      </c>
      <c r="F327" s="20"/>
      <c r="G327" s="10" t="s">
        <v>0</v>
      </c>
      <c r="H327" s="10" t="s">
        <v>0</v>
      </c>
      <c r="J327" s="10" t="s">
        <v>0</v>
      </c>
    </row>
    <row r="328" spans="1:10" s="4" customFormat="1" x14ac:dyDescent="0.3">
      <c r="A328" s="8">
        <v>19207</v>
      </c>
      <c r="B328" s="10" t="s">
        <v>0</v>
      </c>
      <c r="C328" s="3" t="s">
        <v>0</v>
      </c>
      <c r="D328" s="18">
        <f>((D329-D326)/3)+D327</f>
        <v>235.63333333333335</v>
      </c>
      <c r="E328" s="20">
        <f t="shared" si="3"/>
        <v>235.63333333333335</v>
      </c>
      <c r="F328" s="20"/>
      <c r="G328" s="10" t="s">
        <v>0</v>
      </c>
      <c r="H328" s="10" t="s">
        <v>0</v>
      </c>
      <c r="J328" s="10" t="s">
        <v>0</v>
      </c>
    </row>
    <row r="329" spans="1:10" s="4" customFormat="1" x14ac:dyDescent="0.3">
      <c r="A329" s="8">
        <v>19238</v>
      </c>
      <c r="B329" s="10" t="s">
        <v>0</v>
      </c>
      <c r="C329" s="3" t="s">
        <v>0</v>
      </c>
      <c r="D329" s="4">
        <v>255.5</v>
      </c>
      <c r="E329" s="20">
        <f t="shared" si="3"/>
        <v>255.5</v>
      </c>
      <c r="F329" s="20"/>
      <c r="G329" s="10" t="s">
        <v>0</v>
      </c>
      <c r="H329" s="10" t="s">
        <v>0</v>
      </c>
      <c r="J329" s="10" t="s">
        <v>0</v>
      </c>
    </row>
    <row r="330" spans="1:10" s="4" customFormat="1" x14ac:dyDescent="0.3">
      <c r="A330" s="8">
        <v>19268</v>
      </c>
      <c r="B330" s="10" t="s">
        <v>0</v>
      </c>
      <c r="C330" s="3" t="s">
        <v>0</v>
      </c>
      <c r="D330" s="18">
        <f>((D332-D329)/3)+D329</f>
        <v>272.96666666666664</v>
      </c>
      <c r="E330" s="20">
        <f t="shared" si="3"/>
        <v>272.96666666666664</v>
      </c>
      <c r="F330" s="20"/>
      <c r="G330" s="10" t="s">
        <v>0</v>
      </c>
      <c r="H330" s="10" t="s">
        <v>0</v>
      </c>
      <c r="J330" s="10" t="s">
        <v>0</v>
      </c>
    </row>
    <row r="331" spans="1:10" s="4" customFormat="1" x14ac:dyDescent="0.3">
      <c r="A331" s="8">
        <v>19299</v>
      </c>
      <c r="B331" s="10" t="s">
        <v>0</v>
      </c>
      <c r="C331" s="3" t="s">
        <v>0</v>
      </c>
      <c r="D331" s="18">
        <f>((D332-D329)/3)+D330</f>
        <v>290.43333333333328</v>
      </c>
      <c r="E331" s="20">
        <f t="shared" si="3"/>
        <v>290.43333333333328</v>
      </c>
      <c r="F331" s="20"/>
      <c r="G331" s="10" t="s">
        <v>0</v>
      </c>
      <c r="H331" s="10" t="s">
        <v>0</v>
      </c>
      <c r="J331" s="10" t="s">
        <v>0</v>
      </c>
    </row>
    <row r="332" spans="1:10" s="4" customFormat="1" x14ac:dyDescent="0.3">
      <c r="A332" s="8">
        <v>19329</v>
      </c>
      <c r="B332" s="10" t="s">
        <v>0</v>
      </c>
      <c r="C332" s="3" t="s">
        <v>0</v>
      </c>
      <c r="D332" s="4">
        <v>307.89999999999998</v>
      </c>
      <c r="E332" s="20">
        <f t="shared" si="3"/>
        <v>307.89999999999998</v>
      </c>
      <c r="F332" s="20"/>
      <c r="G332" s="10" t="s">
        <v>0</v>
      </c>
      <c r="H332" s="10" t="s">
        <v>0</v>
      </c>
      <c r="J332" s="10" t="s">
        <v>0</v>
      </c>
    </row>
    <row r="333" spans="1:10" s="4" customFormat="1" x14ac:dyDescent="0.3">
      <c r="A333" s="8">
        <v>19360</v>
      </c>
      <c r="B333" s="10" t="s">
        <v>0</v>
      </c>
      <c r="C333" s="3" t="s">
        <v>0</v>
      </c>
      <c r="D333" s="18">
        <f>((D335-D332)/3)+D332</f>
        <v>308.56666666666666</v>
      </c>
      <c r="E333" s="20">
        <f t="shared" si="3"/>
        <v>308.56666666666666</v>
      </c>
      <c r="F333" s="20"/>
      <c r="G333" s="10" t="s">
        <v>0</v>
      </c>
      <c r="H333" s="10" t="s">
        <v>0</v>
      </c>
      <c r="J333" s="10" t="s">
        <v>0</v>
      </c>
    </row>
    <row r="334" spans="1:10" s="4" customFormat="1" x14ac:dyDescent="0.3">
      <c r="A334" s="8">
        <v>19391</v>
      </c>
      <c r="B334" s="10" t="s">
        <v>0</v>
      </c>
      <c r="C334" s="3" t="s">
        <v>0</v>
      </c>
      <c r="D334" s="18">
        <f>((D335-D332)/3)+D333</f>
        <v>309.23333333333335</v>
      </c>
      <c r="E334" s="20">
        <f t="shared" si="3"/>
        <v>309.23333333333335</v>
      </c>
      <c r="F334" s="20"/>
      <c r="G334" s="10" t="s">
        <v>0</v>
      </c>
      <c r="H334" s="10" t="s">
        <v>0</v>
      </c>
      <c r="J334" s="10" t="s">
        <v>0</v>
      </c>
    </row>
    <row r="335" spans="1:10" s="4" customFormat="1" x14ac:dyDescent="0.3">
      <c r="A335" s="8">
        <v>19419</v>
      </c>
      <c r="B335" s="10" t="s">
        <v>0</v>
      </c>
      <c r="C335" s="3" t="s">
        <v>0</v>
      </c>
      <c r="D335" s="4">
        <v>309.89999999999998</v>
      </c>
      <c r="E335" s="20">
        <f t="shared" si="3"/>
        <v>309.89999999999998</v>
      </c>
      <c r="F335" s="20"/>
      <c r="G335" s="10" t="s">
        <v>0</v>
      </c>
      <c r="H335" s="10" t="s">
        <v>0</v>
      </c>
      <c r="J335" s="10" t="s">
        <v>0</v>
      </c>
    </row>
    <row r="336" spans="1:10" s="4" customFormat="1" x14ac:dyDescent="0.3">
      <c r="A336" s="8">
        <v>19450</v>
      </c>
      <c r="B336" s="10" t="s">
        <v>0</v>
      </c>
      <c r="C336" s="3" t="s">
        <v>0</v>
      </c>
      <c r="D336" s="18">
        <f>((D338-D335)/3)+D335</f>
        <v>293.83333333333331</v>
      </c>
      <c r="E336" s="20">
        <f t="shared" si="3"/>
        <v>293.83333333333331</v>
      </c>
      <c r="F336" s="20"/>
      <c r="G336" s="10" t="s">
        <v>0</v>
      </c>
      <c r="H336" s="10" t="s">
        <v>0</v>
      </c>
      <c r="J336" s="10" t="s">
        <v>0</v>
      </c>
    </row>
    <row r="337" spans="1:10" s="4" customFormat="1" x14ac:dyDescent="0.3">
      <c r="A337" s="8">
        <v>19480</v>
      </c>
      <c r="B337" s="10" t="s">
        <v>0</v>
      </c>
      <c r="C337" s="3" t="s">
        <v>0</v>
      </c>
      <c r="D337" s="18">
        <f>((D338-D335)/3)+D336</f>
        <v>277.76666666666665</v>
      </c>
      <c r="E337" s="20">
        <f t="shared" si="3"/>
        <v>277.76666666666665</v>
      </c>
      <c r="F337" s="20"/>
      <c r="G337" s="10" t="s">
        <v>0</v>
      </c>
      <c r="H337" s="10" t="s">
        <v>0</v>
      </c>
      <c r="J337" s="10" t="s">
        <v>0</v>
      </c>
    </row>
    <row r="338" spans="1:10" s="4" customFormat="1" x14ac:dyDescent="0.3">
      <c r="A338" s="8">
        <v>19511</v>
      </c>
      <c r="B338" s="10" t="s">
        <v>0</v>
      </c>
      <c r="C338" s="3" t="s">
        <v>0</v>
      </c>
      <c r="D338" s="4">
        <v>261.7</v>
      </c>
      <c r="E338" s="20">
        <f t="shared" si="3"/>
        <v>261.7</v>
      </c>
      <c r="F338" s="20"/>
      <c r="G338" s="10" t="s">
        <v>0</v>
      </c>
      <c r="H338" s="10" t="s">
        <v>0</v>
      </c>
      <c r="J338" s="10" t="s">
        <v>0</v>
      </c>
    </row>
    <row r="339" spans="1:10" s="4" customFormat="1" x14ac:dyDescent="0.3">
      <c r="A339" s="8">
        <v>19541</v>
      </c>
      <c r="B339" s="10" t="s">
        <v>0</v>
      </c>
      <c r="C339" s="3" t="s">
        <v>0</v>
      </c>
      <c r="D339" s="18">
        <f>((D341-D338)/3)+D338</f>
        <v>254.16666666666666</v>
      </c>
      <c r="E339" s="20">
        <f t="shared" si="3"/>
        <v>254.16666666666666</v>
      </c>
      <c r="F339" s="20"/>
      <c r="G339" s="10" t="s">
        <v>0</v>
      </c>
      <c r="H339" s="10" t="s">
        <v>0</v>
      </c>
      <c r="J339" s="10" t="s">
        <v>0</v>
      </c>
    </row>
    <row r="340" spans="1:10" s="4" customFormat="1" x14ac:dyDescent="0.3">
      <c r="A340" s="8">
        <v>19572</v>
      </c>
      <c r="B340" s="10" t="s">
        <v>0</v>
      </c>
      <c r="C340" s="3" t="s">
        <v>0</v>
      </c>
      <c r="D340" s="18">
        <f>((D341-D338)/3)+D339</f>
        <v>246.63333333333333</v>
      </c>
      <c r="E340" s="20">
        <f t="shared" si="3"/>
        <v>246.63333333333333</v>
      </c>
      <c r="F340" s="20"/>
      <c r="G340" s="10" t="s">
        <v>0</v>
      </c>
      <c r="H340" s="10" t="s">
        <v>0</v>
      </c>
      <c r="J340" s="10" t="s">
        <v>0</v>
      </c>
    </row>
    <row r="341" spans="1:10" s="4" customFormat="1" x14ac:dyDescent="0.3">
      <c r="A341" s="8">
        <v>19603</v>
      </c>
      <c r="B341" s="10" t="s">
        <v>0</v>
      </c>
      <c r="C341" s="3" t="s">
        <v>0</v>
      </c>
      <c r="D341" s="4">
        <v>239.1</v>
      </c>
      <c r="E341" s="20">
        <f t="shared" si="3"/>
        <v>239.1</v>
      </c>
      <c r="F341" s="20"/>
      <c r="G341" s="10" t="s">
        <v>0</v>
      </c>
      <c r="H341" s="10" t="s">
        <v>0</v>
      </c>
      <c r="J341" s="10" t="s">
        <v>0</v>
      </c>
    </row>
    <row r="342" spans="1:10" s="4" customFormat="1" x14ac:dyDescent="0.3">
      <c r="A342" s="8">
        <v>19633</v>
      </c>
      <c r="B342" s="10" t="s">
        <v>0</v>
      </c>
      <c r="C342" s="3" t="s">
        <v>0</v>
      </c>
      <c r="D342" s="18">
        <f>((D344-D341)/3)+D341</f>
        <v>248.06666666666666</v>
      </c>
      <c r="E342" s="20">
        <f t="shared" si="3"/>
        <v>248.06666666666666</v>
      </c>
      <c r="F342" s="20"/>
      <c r="G342" s="10" t="s">
        <v>0</v>
      </c>
      <c r="H342" s="10" t="s">
        <v>0</v>
      </c>
      <c r="J342" s="10" t="s">
        <v>0</v>
      </c>
    </row>
    <row r="343" spans="1:10" s="4" customFormat="1" x14ac:dyDescent="0.3">
      <c r="A343" s="8">
        <v>19664</v>
      </c>
      <c r="B343" s="10" t="s">
        <v>0</v>
      </c>
      <c r="C343" s="3" t="s">
        <v>0</v>
      </c>
      <c r="D343" s="18">
        <f>((D344-D341)/3)+D342</f>
        <v>257.0333333333333</v>
      </c>
      <c r="E343" s="20">
        <f t="shared" si="3"/>
        <v>257.0333333333333</v>
      </c>
      <c r="F343" s="20"/>
      <c r="G343" s="10" t="s">
        <v>0</v>
      </c>
      <c r="H343" s="10" t="s">
        <v>0</v>
      </c>
      <c r="J343" s="10" t="s">
        <v>0</v>
      </c>
    </row>
    <row r="344" spans="1:10" s="4" customFormat="1" x14ac:dyDescent="0.3">
      <c r="A344" s="8">
        <v>19694</v>
      </c>
      <c r="B344" s="10" t="s">
        <v>0</v>
      </c>
      <c r="C344" s="3" t="s">
        <v>0</v>
      </c>
      <c r="D344" s="20">
        <v>266</v>
      </c>
      <c r="E344" s="20">
        <f t="shared" si="3"/>
        <v>266</v>
      </c>
      <c r="F344" s="20"/>
      <c r="G344" s="10" t="s">
        <v>0</v>
      </c>
      <c r="H344" s="10" t="s">
        <v>0</v>
      </c>
      <c r="J344" s="10" t="s">
        <v>0</v>
      </c>
    </row>
    <row r="345" spans="1:10" s="4" customFormat="1" x14ac:dyDescent="0.3">
      <c r="A345" s="8">
        <v>19725</v>
      </c>
      <c r="B345" s="10" t="s">
        <v>0</v>
      </c>
      <c r="C345" s="3" t="s">
        <v>0</v>
      </c>
      <c r="D345" s="18">
        <f>((D347-D344)/3)+D344</f>
        <v>262.13333333333333</v>
      </c>
      <c r="E345" s="20">
        <f t="shared" si="3"/>
        <v>262.13333333333333</v>
      </c>
      <c r="F345" s="20"/>
      <c r="G345" s="10" t="s">
        <v>0</v>
      </c>
      <c r="H345" s="10" t="s">
        <v>0</v>
      </c>
      <c r="J345" s="10" t="s">
        <v>0</v>
      </c>
    </row>
    <row r="346" spans="1:10" s="4" customFormat="1" x14ac:dyDescent="0.3">
      <c r="A346" s="8">
        <v>19756</v>
      </c>
      <c r="B346" s="10" t="s">
        <v>0</v>
      </c>
      <c r="C346" s="3" t="s">
        <v>0</v>
      </c>
      <c r="D346" s="18">
        <f>((D347-D344)/3)+D345</f>
        <v>258.26666666666665</v>
      </c>
      <c r="E346" s="20">
        <f t="shared" si="3"/>
        <v>258.26666666666665</v>
      </c>
      <c r="F346" s="20"/>
      <c r="G346" s="10" t="s">
        <v>0</v>
      </c>
      <c r="H346" s="10" t="s">
        <v>0</v>
      </c>
      <c r="J346" s="10" t="s">
        <v>0</v>
      </c>
    </row>
    <row r="347" spans="1:10" s="4" customFormat="1" x14ac:dyDescent="0.3">
      <c r="A347" s="8">
        <v>19784</v>
      </c>
      <c r="B347" s="10" t="s">
        <v>0</v>
      </c>
      <c r="C347" s="3" t="s">
        <v>0</v>
      </c>
      <c r="D347" s="4">
        <v>254.4</v>
      </c>
      <c r="E347" s="20">
        <f t="shared" si="3"/>
        <v>254.4</v>
      </c>
      <c r="F347" s="20"/>
      <c r="G347" s="10" t="s">
        <v>0</v>
      </c>
      <c r="H347" s="10" t="s">
        <v>0</v>
      </c>
      <c r="J347" s="10" t="s">
        <v>0</v>
      </c>
    </row>
    <row r="348" spans="1:10" s="4" customFormat="1" x14ac:dyDescent="0.3">
      <c r="A348" s="8">
        <v>19815</v>
      </c>
      <c r="B348" s="10" t="s">
        <v>0</v>
      </c>
      <c r="C348" s="3" t="s">
        <v>0</v>
      </c>
      <c r="D348" s="18">
        <f>((D350-D347)/3)+D347</f>
        <v>215.73333333333335</v>
      </c>
      <c r="E348" s="20">
        <f t="shared" si="3"/>
        <v>215.73333333333335</v>
      </c>
      <c r="F348" s="20"/>
      <c r="G348" s="10" t="s">
        <v>0</v>
      </c>
      <c r="H348" s="10" t="s">
        <v>0</v>
      </c>
      <c r="J348" s="10" t="s">
        <v>0</v>
      </c>
    </row>
    <row r="349" spans="1:10" s="4" customFormat="1" x14ac:dyDescent="0.3">
      <c r="A349" s="8">
        <v>19845</v>
      </c>
      <c r="B349" s="10" t="s">
        <v>0</v>
      </c>
      <c r="C349" s="3" t="s">
        <v>0</v>
      </c>
      <c r="D349" s="18">
        <f>((D350-D347)/3)+D348</f>
        <v>177.06666666666669</v>
      </c>
      <c r="E349" s="20">
        <f t="shared" si="3"/>
        <v>177.06666666666669</v>
      </c>
      <c r="F349" s="20"/>
      <c r="G349" s="10" t="s">
        <v>0</v>
      </c>
      <c r="H349" s="10" t="s">
        <v>0</v>
      </c>
      <c r="J349" s="10" t="s">
        <v>0</v>
      </c>
    </row>
    <row r="350" spans="1:10" s="4" customFormat="1" x14ac:dyDescent="0.3">
      <c r="A350" s="8">
        <v>19876</v>
      </c>
      <c r="B350" s="10" t="s">
        <v>0</v>
      </c>
      <c r="C350" s="3" t="s">
        <v>0</v>
      </c>
      <c r="D350" s="4">
        <v>138.4</v>
      </c>
      <c r="E350" s="20">
        <f t="shared" si="3"/>
        <v>138.4</v>
      </c>
      <c r="F350" s="20"/>
      <c r="G350" s="10" t="s">
        <v>0</v>
      </c>
      <c r="H350" s="10" t="s">
        <v>0</v>
      </c>
      <c r="J350" s="10" t="s">
        <v>0</v>
      </c>
    </row>
    <row r="351" spans="1:10" s="4" customFormat="1" x14ac:dyDescent="0.3">
      <c r="A351" s="8">
        <v>19906</v>
      </c>
      <c r="B351" s="10" t="s">
        <v>0</v>
      </c>
      <c r="C351" s="3" t="s">
        <v>0</v>
      </c>
      <c r="D351" s="18">
        <f>((D353-D350)/3)+D350</f>
        <v>151</v>
      </c>
      <c r="E351" s="20">
        <f t="shared" si="3"/>
        <v>151</v>
      </c>
      <c r="F351" s="20"/>
      <c r="G351" s="10" t="s">
        <v>0</v>
      </c>
      <c r="H351" s="10" t="s">
        <v>0</v>
      </c>
      <c r="J351" s="10" t="s">
        <v>0</v>
      </c>
    </row>
    <row r="352" spans="1:10" s="4" customFormat="1" x14ac:dyDescent="0.3">
      <c r="A352" s="8">
        <v>19937</v>
      </c>
      <c r="B352" s="10" t="s">
        <v>0</v>
      </c>
      <c r="C352" s="3" t="s">
        <v>0</v>
      </c>
      <c r="D352" s="18">
        <f>((D353-D350)/3)+D351</f>
        <v>163.6</v>
      </c>
      <c r="E352" s="20">
        <f t="shared" si="3"/>
        <v>163.6</v>
      </c>
      <c r="F352" s="20"/>
      <c r="G352" s="10" t="s">
        <v>0</v>
      </c>
      <c r="H352" s="10" t="s">
        <v>0</v>
      </c>
      <c r="J352" s="10" t="s">
        <v>0</v>
      </c>
    </row>
    <row r="353" spans="1:10" s="4" customFormat="1" x14ac:dyDescent="0.3">
      <c r="A353" s="8">
        <v>19968</v>
      </c>
      <c r="B353" s="10" t="s">
        <v>0</v>
      </c>
      <c r="C353" s="3" t="s">
        <v>0</v>
      </c>
      <c r="D353" s="4">
        <v>176.2</v>
      </c>
      <c r="E353" s="20">
        <f t="shared" si="3"/>
        <v>176.2</v>
      </c>
      <c r="F353" s="20"/>
      <c r="G353" s="10" t="s">
        <v>0</v>
      </c>
      <c r="H353" s="10" t="s">
        <v>0</v>
      </c>
      <c r="J353" s="10" t="s">
        <v>0</v>
      </c>
    </row>
    <row r="354" spans="1:10" s="4" customFormat="1" x14ac:dyDescent="0.3">
      <c r="A354" s="8">
        <v>19998</v>
      </c>
      <c r="B354" s="10" t="s">
        <v>0</v>
      </c>
      <c r="C354" s="3" t="s">
        <v>0</v>
      </c>
      <c r="D354" s="18">
        <f>((D356-D353)/3)+D353</f>
        <v>197.46666666666667</v>
      </c>
      <c r="E354" s="20">
        <f t="shared" si="3"/>
        <v>197.46666666666667</v>
      </c>
      <c r="F354" s="20"/>
      <c r="G354" s="10" t="s">
        <v>0</v>
      </c>
      <c r="H354" s="10" t="s">
        <v>0</v>
      </c>
      <c r="J354" s="10" t="s">
        <v>0</v>
      </c>
    </row>
    <row r="355" spans="1:10" s="4" customFormat="1" x14ac:dyDescent="0.3">
      <c r="A355" s="8">
        <v>20029</v>
      </c>
      <c r="B355" s="10" t="s">
        <v>0</v>
      </c>
      <c r="C355" s="3" t="s">
        <v>0</v>
      </c>
      <c r="D355" s="18">
        <f>((D356-D353)/3)+D354</f>
        <v>218.73333333333335</v>
      </c>
      <c r="E355" s="20">
        <f t="shared" si="3"/>
        <v>218.73333333333335</v>
      </c>
      <c r="F355" s="20"/>
      <c r="G355" s="10" t="s">
        <v>0</v>
      </c>
      <c r="H355" s="10" t="s">
        <v>0</v>
      </c>
      <c r="J355" s="10" t="s">
        <v>0</v>
      </c>
    </row>
    <row r="356" spans="1:10" s="4" customFormat="1" x14ac:dyDescent="0.3">
      <c r="A356" s="8">
        <v>20059</v>
      </c>
      <c r="B356" s="10" t="s">
        <v>0</v>
      </c>
      <c r="C356" s="3" t="s">
        <v>0</v>
      </c>
      <c r="D356" s="20">
        <v>240</v>
      </c>
      <c r="E356" s="20">
        <f t="shared" si="3"/>
        <v>240</v>
      </c>
      <c r="F356" s="20"/>
      <c r="G356" s="10" t="s">
        <v>0</v>
      </c>
      <c r="H356" s="10" t="s">
        <v>0</v>
      </c>
      <c r="J356" s="10" t="s">
        <v>0</v>
      </c>
    </row>
    <row r="357" spans="1:10" s="4" customFormat="1" x14ac:dyDescent="0.3">
      <c r="A357" s="8">
        <v>20090</v>
      </c>
      <c r="B357" s="10" t="s">
        <v>0</v>
      </c>
      <c r="C357" s="3" t="s">
        <v>0</v>
      </c>
      <c r="D357" s="18">
        <f>((D359-D356)/3)+D356</f>
        <v>258.26666666666665</v>
      </c>
      <c r="E357" s="20">
        <f t="shared" si="3"/>
        <v>258.26666666666665</v>
      </c>
      <c r="F357" s="20"/>
      <c r="G357" s="10" t="s">
        <v>0</v>
      </c>
      <c r="H357" s="10" t="s">
        <v>0</v>
      </c>
      <c r="J357" s="10" t="s">
        <v>0</v>
      </c>
    </row>
    <row r="358" spans="1:10" s="4" customFormat="1" x14ac:dyDescent="0.3">
      <c r="A358" s="8">
        <v>20121</v>
      </c>
      <c r="B358" s="10" t="s">
        <v>0</v>
      </c>
      <c r="C358" s="3" t="s">
        <v>0</v>
      </c>
      <c r="D358" s="18">
        <f>((D359-D356)/3)+D357</f>
        <v>276.5333333333333</v>
      </c>
      <c r="E358" s="20">
        <f t="shared" si="3"/>
        <v>276.5333333333333</v>
      </c>
      <c r="F358" s="20"/>
      <c r="G358" s="10" t="s">
        <v>0</v>
      </c>
      <c r="H358" s="10" t="s">
        <v>0</v>
      </c>
      <c r="J358" s="10" t="s">
        <v>0</v>
      </c>
    </row>
    <row r="359" spans="1:10" s="4" customFormat="1" x14ac:dyDescent="0.3">
      <c r="A359" s="8">
        <v>20149</v>
      </c>
      <c r="B359" s="10" t="s">
        <v>0</v>
      </c>
      <c r="C359" s="3" t="s">
        <v>0</v>
      </c>
      <c r="D359" s="4">
        <v>294.8</v>
      </c>
      <c r="E359" s="20">
        <f t="shared" si="3"/>
        <v>294.8</v>
      </c>
      <c r="F359" s="20"/>
      <c r="G359" s="10" t="s">
        <v>0</v>
      </c>
      <c r="H359" s="10" t="s">
        <v>0</v>
      </c>
      <c r="J359" s="10" t="s">
        <v>0</v>
      </c>
    </row>
    <row r="360" spans="1:10" s="4" customFormat="1" x14ac:dyDescent="0.3">
      <c r="A360" s="8">
        <v>20180</v>
      </c>
      <c r="B360" s="10" t="s">
        <v>0</v>
      </c>
      <c r="C360" s="3" t="s">
        <v>0</v>
      </c>
      <c r="D360" s="18">
        <f>((D362-D359)/3)+D359</f>
        <v>301.4666666666667</v>
      </c>
      <c r="E360" s="20">
        <f t="shared" si="3"/>
        <v>301.4666666666667</v>
      </c>
      <c r="F360" s="20"/>
      <c r="G360" s="10" t="s">
        <v>0</v>
      </c>
      <c r="H360" s="10" t="s">
        <v>0</v>
      </c>
      <c r="J360" s="10" t="s">
        <v>0</v>
      </c>
    </row>
    <row r="361" spans="1:10" s="4" customFormat="1" x14ac:dyDescent="0.3">
      <c r="A361" s="8">
        <v>20210</v>
      </c>
      <c r="B361" s="10" t="s">
        <v>0</v>
      </c>
      <c r="C361" s="3" t="s">
        <v>0</v>
      </c>
      <c r="D361" s="18">
        <f>((D362-D359)/3)+D360</f>
        <v>308.13333333333338</v>
      </c>
      <c r="E361" s="20">
        <f t="shared" ref="E361:E416" si="4">D361</f>
        <v>308.13333333333338</v>
      </c>
      <c r="F361" s="20"/>
      <c r="G361" s="10" t="s">
        <v>0</v>
      </c>
      <c r="H361" s="10" t="s">
        <v>0</v>
      </c>
      <c r="J361" s="10" t="s">
        <v>0</v>
      </c>
    </row>
    <row r="362" spans="1:10" s="4" customFormat="1" x14ac:dyDescent="0.3">
      <c r="A362" s="8">
        <v>20241</v>
      </c>
      <c r="B362" s="10" t="s">
        <v>0</v>
      </c>
      <c r="C362" s="3" t="s">
        <v>0</v>
      </c>
      <c r="D362" s="4">
        <v>314.8</v>
      </c>
      <c r="E362" s="20">
        <f t="shared" si="4"/>
        <v>314.8</v>
      </c>
      <c r="F362" s="20"/>
      <c r="G362" s="10" t="s">
        <v>0</v>
      </c>
      <c r="H362" s="10" t="s">
        <v>0</v>
      </c>
      <c r="J362" s="10" t="s">
        <v>0</v>
      </c>
    </row>
    <row r="363" spans="1:10" s="4" customFormat="1" x14ac:dyDescent="0.3">
      <c r="A363" s="8">
        <v>20271</v>
      </c>
      <c r="B363" s="10" t="s">
        <v>0</v>
      </c>
      <c r="C363" s="3" t="s">
        <v>0</v>
      </c>
      <c r="D363" s="18">
        <f>((D365-D362)/3)+D362</f>
        <v>333.40000000000003</v>
      </c>
      <c r="E363" s="20">
        <f t="shared" si="4"/>
        <v>333.40000000000003</v>
      </c>
      <c r="F363" s="20"/>
      <c r="G363" s="10" t="s">
        <v>0</v>
      </c>
      <c r="H363" s="10" t="s">
        <v>0</v>
      </c>
      <c r="J363" s="10" t="s">
        <v>0</v>
      </c>
    </row>
    <row r="364" spans="1:10" s="4" customFormat="1" x14ac:dyDescent="0.3">
      <c r="A364" s="8">
        <v>20302</v>
      </c>
      <c r="B364" s="10" t="s">
        <v>0</v>
      </c>
      <c r="C364" s="3" t="s">
        <v>0</v>
      </c>
      <c r="D364" s="18">
        <f>((D365-D362)/3)+D363</f>
        <v>352.00000000000006</v>
      </c>
      <c r="E364" s="20">
        <f t="shared" si="4"/>
        <v>352.00000000000006</v>
      </c>
      <c r="F364" s="20"/>
      <c r="G364" s="10" t="s">
        <v>0</v>
      </c>
      <c r="H364" s="10" t="s">
        <v>0</v>
      </c>
      <c r="J364" s="10" t="s">
        <v>0</v>
      </c>
    </row>
    <row r="365" spans="1:10" s="4" customFormat="1" x14ac:dyDescent="0.3">
      <c r="A365" s="8">
        <v>20333</v>
      </c>
      <c r="B365" s="10" t="s">
        <v>0</v>
      </c>
      <c r="C365" s="3" t="s">
        <v>0</v>
      </c>
      <c r="D365" s="4">
        <v>370.6</v>
      </c>
      <c r="E365" s="20">
        <f t="shared" si="4"/>
        <v>370.6</v>
      </c>
      <c r="F365" s="20"/>
      <c r="G365" s="10" t="s">
        <v>0</v>
      </c>
      <c r="H365" s="10" t="s">
        <v>0</v>
      </c>
      <c r="J365" s="10" t="s">
        <v>0</v>
      </c>
    </row>
    <row r="366" spans="1:10" s="4" customFormat="1" x14ac:dyDescent="0.3">
      <c r="A366" s="8">
        <v>20363</v>
      </c>
      <c r="B366" s="10" t="s">
        <v>0</v>
      </c>
      <c r="C366" s="3" t="s">
        <v>0</v>
      </c>
      <c r="D366" s="18">
        <f>((D368-D365)/3)+D365</f>
        <v>394.20000000000005</v>
      </c>
      <c r="E366" s="20">
        <f t="shared" si="4"/>
        <v>394.20000000000005</v>
      </c>
      <c r="F366" s="20"/>
      <c r="G366" s="10" t="s">
        <v>0</v>
      </c>
      <c r="H366" s="10" t="s">
        <v>0</v>
      </c>
      <c r="J366" s="10" t="s">
        <v>0</v>
      </c>
    </row>
    <row r="367" spans="1:10" s="4" customFormat="1" x14ac:dyDescent="0.3">
      <c r="A367" s="8">
        <v>20394</v>
      </c>
      <c r="B367" s="10" t="s">
        <v>0</v>
      </c>
      <c r="C367" s="3" t="s">
        <v>0</v>
      </c>
      <c r="D367" s="18">
        <f>((D368-D365)/3)+D366</f>
        <v>417.80000000000007</v>
      </c>
      <c r="E367" s="20">
        <f t="shared" si="4"/>
        <v>417.80000000000007</v>
      </c>
      <c r="F367" s="20"/>
      <c r="G367" s="10" t="s">
        <v>0</v>
      </c>
      <c r="H367" s="10" t="s">
        <v>0</v>
      </c>
      <c r="J367" s="10" t="s">
        <v>0</v>
      </c>
    </row>
    <row r="368" spans="1:10" s="4" customFormat="1" x14ac:dyDescent="0.3">
      <c r="A368" s="8">
        <v>20424</v>
      </c>
      <c r="B368" s="10" t="s">
        <v>0</v>
      </c>
      <c r="C368" s="3" t="s">
        <v>0</v>
      </c>
      <c r="D368" s="4">
        <v>441.40000000000003</v>
      </c>
      <c r="E368" s="20">
        <f t="shared" si="4"/>
        <v>441.40000000000003</v>
      </c>
      <c r="F368" s="20"/>
      <c r="G368" s="10" t="s">
        <v>0</v>
      </c>
      <c r="H368" s="10" t="s">
        <v>0</v>
      </c>
      <c r="J368" s="10" t="s">
        <v>0</v>
      </c>
    </row>
    <row r="369" spans="1:10" s="4" customFormat="1" x14ac:dyDescent="0.3">
      <c r="A369" s="8">
        <v>20455</v>
      </c>
      <c r="B369" s="10" t="s">
        <v>0</v>
      </c>
      <c r="C369" s="3" t="s">
        <v>0</v>
      </c>
      <c r="D369" s="18">
        <f>((D371-D368)/3)+D368</f>
        <v>445.43333333333339</v>
      </c>
      <c r="E369" s="20">
        <f t="shared" si="4"/>
        <v>445.43333333333339</v>
      </c>
      <c r="F369" s="20"/>
      <c r="G369" s="10" t="s">
        <v>0</v>
      </c>
      <c r="H369" s="10" t="s">
        <v>0</v>
      </c>
      <c r="J369" s="10" t="s">
        <v>0</v>
      </c>
    </row>
    <row r="370" spans="1:10" s="4" customFormat="1" x14ac:dyDescent="0.3">
      <c r="A370" s="8">
        <v>20486</v>
      </c>
      <c r="B370" s="10" t="s">
        <v>0</v>
      </c>
      <c r="C370" s="3" t="s">
        <v>0</v>
      </c>
      <c r="D370" s="18">
        <f>((D371-D368)/3)+D369</f>
        <v>449.46666666666675</v>
      </c>
      <c r="E370" s="20">
        <f t="shared" si="4"/>
        <v>449.46666666666675</v>
      </c>
      <c r="F370" s="20"/>
      <c r="G370" s="10" t="s">
        <v>0</v>
      </c>
      <c r="H370" s="10" t="s">
        <v>0</v>
      </c>
      <c r="J370" s="10" t="s">
        <v>0</v>
      </c>
    </row>
    <row r="371" spans="1:10" s="4" customFormat="1" x14ac:dyDescent="0.3">
      <c r="A371" s="8">
        <v>20515</v>
      </c>
      <c r="B371" s="10" t="s">
        <v>0</v>
      </c>
      <c r="C371" s="3" t="s">
        <v>0</v>
      </c>
      <c r="D371" s="4">
        <v>453.50000000000006</v>
      </c>
      <c r="E371" s="20">
        <f t="shared" si="4"/>
        <v>453.50000000000006</v>
      </c>
      <c r="F371" s="20"/>
      <c r="G371" s="10" t="s">
        <v>0</v>
      </c>
      <c r="H371" s="10" t="s">
        <v>0</v>
      </c>
      <c r="J371" s="10" t="s">
        <v>0</v>
      </c>
    </row>
    <row r="372" spans="1:10" s="4" customFormat="1" x14ac:dyDescent="0.3">
      <c r="A372" s="8">
        <v>20546</v>
      </c>
      <c r="B372" s="10" t="s">
        <v>0</v>
      </c>
      <c r="C372" s="3" t="s">
        <v>0</v>
      </c>
      <c r="D372" s="18">
        <f>((D374-D371)/3)+D371</f>
        <v>441.23333333333341</v>
      </c>
      <c r="E372" s="20">
        <f t="shared" si="4"/>
        <v>441.23333333333341</v>
      </c>
      <c r="F372" s="20"/>
      <c r="G372" s="10" t="s">
        <v>0</v>
      </c>
      <c r="H372" s="10" t="s">
        <v>0</v>
      </c>
      <c r="J372" s="10" t="s">
        <v>0</v>
      </c>
    </row>
    <row r="373" spans="1:10" s="4" customFormat="1" x14ac:dyDescent="0.3">
      <c r="A373" s="8">
        <v>20576</v>
      </c>
      <c r="B373" s="10" t="s">
        <v>0</v>
      </c>
      <c r="C373" s="3" t="s">
        <v>0</v>
      </c>
      <c r="D373" s="18">
        <f>((D374-D371)/3)+D372</f>
        <v>428.96666666666675</v>
      </c>
      <c r="E373" s="20">
        <f t="shared" si="4"/>
        <v>428.96666666666675</v>
      </c>
      <c r="F373" s="20"/>
      <c r="G373" s="10" t="s">
        <v>0</v>
      </c>
      <c r="H373" s="10" t="s">
        <v>0</v>
      </c>
      <c r="J373" s="10" t="s">
        <v>0</v>
      </c>
    </row>
    <row r="374" spans="1:10" s="4" customFormat="1" x14ac:dyDescent="0.3">
      <c r="A374" s="8">
        <v>20607</v>
      </c>
      <c r="B374" s="10" t="s">
        <v>0</v>
      </c>
      <c r="C374" s="3" t="s">
        <v>0</v>
      </c>
      <c r="D374" s="4">
        <v>416.70000000000005</v>
      </c>
      <c r="E374" s="20">
        <f t="shared" si="4"/>
        <v>416.70000000000005</v>
      </c>
      <c r="F374" s="20"/>
      <c r="G374" s="10" t="s">
        <v>0</v>
      </c>
      <c r="H374" s="10" t="s">
        <v>0</v>
      </c>
      <c r="J374" s="10" t="s">
        <v>0</v>
      </c>
    </row>
    <row r="375" spans="1:10" s="4" customFormat="1" x14ac:dyDescent="0.3">
      <c r="A375" s="8">
        <v>20637</v>
      </c>
      <c r="B375" s="10" t="s">
        <v>0</v>
      </c>
      <c r="C375" s="3" t="s">
        <v>0</v>
      </c>
      <c r="D375" s="18">
        <f>((D377-D374)/3)+D374</f>
        <v>427.73333333333341</v>
      </c>
      <c r="E375" s="20">
        <f t="shared" si="4"/>
        <v>427.73333333333341</v>
      </c>
      <c r="F375" s="20"/>
      <c r="G375" s="10" t="s">
        <v>0</v>
      </c>
      <c r="H375" s="10" t="s">
        <v>0</v>
      </c>
      <c r="J375" s="10" t="s">
        <v>0</v>
      </c>
    </row>
    <row r="376" spans="1:10" s="4" customFormat="1" x14ac:dyDescent="0.3">
      <c r="A376" s="8">
        <v>20668</v>
      </c>
      <c r="B376" s="10" t="s">
        <v>0</v>
      </c>
      <c r="C376" s="3" t="s">
        <v>0</v>
      </c>
      <c r="D376" s="18">
        <f>((D377-D374)/3)+D375</f>
        <v>438.76666666666677</v>
      </c>
      <c r="E376" s="20">
        <f t="shared" si="4"/>
        <v>438.76666666666677</v>
      </c>
      <c r="F376" s="20"/>
      <c r="G376" s="10" t="s">
        <v>0</v>
      </c>
      <c r="H376" s="10" t="s">
        <v>0</v>
      </c>
      <c r="J376" s="10" t="s">
        <v>0</v>
      </c>
    </row>
    <row r="377" spans="1:10" s="4" customFormat="1" x14ac:dyDescent="0.3">
      <c r="A377" s="8">
        <v>20699</v>
      </c>
      <c r="B377" s="10" t="s">
        <v>0</v>
      </c>
      <c r="C377" s="3" t="s">
        <v>0</v>
      </c>
      <c r="D377" s="4">
        <v>449.80000000000007</v>
      </c>
      <c r="E377" s="20">
        <f t="shared" si="4"/>
        <v>449.80000000000007</v>
      </c>
      <c r="F377" s="20"/>
      <c r="G377" s="10" t="s">
        <v>0</v>
      </c>
      <c r="H377" s="10" t="s">
        <v>0</v>
      </c>
      <c r="J377" s="10" t="s">
        <v>0</v>
      </c>
    </row>
    <row r="378" spans="1:10" s="4" customFormat="1" x14ac:dyDescent="0.3">
      <c r="A378" s="8">
        <v>20729</v>
      </c>
      <c r="B378" s="10" t="s">
        <v>0</v>
      </c>
      <c r="C378" s="3" t="s">
        <v>0</v>
      </c>
      <c r="D378" s="18">
        <f>((D380-D377)/3)+D377</f>
        <v>467.43333333333339</v>
      </c>
      <c r="E378" s="20">
        <f t="shared" si="4"/>
        <v>467.43333333333339</v>
      </c>
      <c r="F378" s="20"/>
      <c r="G378" s="10" t="s">
        <v>0</v>
      </c>
      <c r="H378" s="10" t="s">
        <v>0</v>
      </c>
      <c r="J378" s="10" t="s">
        <v>0</v>
      </c>
    </row>
    <row r="379" spans="1:10" s="4" customFormat="1" x14ac:dyDescent="0.3">
      <c r="A379" s="8">
        <v>20760</v>
      </c>
      <c r="B379" s="10" t="s">
        <v>0</v>
      </c>
      <c r="C379" s="3" t="s">
        <v>0</v>
      </c>
      <c r="D379" s="18">
        <f>((D380-D377)/3)+D378</f>
        <v>485.06666666666672</v>
      </c>
      <c r="E379" s="20">
        <f t="shared" si="4"/>
        <v>485.06666666666672</v>
      </c>
      <c r="F379" s="20"/>
      <c r="G379" s="10" t="s">
        <v>0</v>
      </c>
      <c r="H379" s="10" t="s">
        <v>0</v>
      </c>
      <c r="J379" s="10" t="s">
        <v>0</v>
      </c>
    </row>
    <row r="380" spans="1:10" s="4" customFormat="1" x14ac:dyDescent="0.3">
      <c r="A380" s="8">
        <v>20790</v>
      </c>
      <c r="B380" s="10" t="s">
        <v>0</v>
      </c>
      <c r="C380" s="3" t="s">
        <v>0</v>
      </c>
      <c r="D380" s="4">
        <v>502.70000000000005</v>
      </c>
      <c r="E380" s="20">
        <f t="shared" si="4"/>
        <v>502.70000000000005</v>
      </c>
      <c r="F380" s="20"/>
      <c r="G380" s="10" t="s">
        <v>0</v>
      </c>
      <c r="H380" s="10" t="s">
        <v>0</v>
      </c>
      <c r="J380" s="10" t="s">
        <v>0</v>
      </c>
    </row>
    <row r="381" spans="1:10" s="4" customFormat="1" x14ac:dyDescent="0.3">
      <c r="A381" s="8">
        <v>20821</v>
      </c>
      <c r="B381" s="10" t="s">
        <v>0</v>
      </c>
      <c r="C381" s="3" t="s">
        <v>0</v>
      </c>
      <c r="D381" s="18">
        <f>((D383-D380)/3)+D380</f>
        <v>498.93333333333339</v>
      </c>
      <c r="E381" s="20">
        <f t="shared" si="4"/>
        <v>498.93333333333339</v>
      </c>
      <c r="F381" s="20"/>
      <c r="G381" s="10" t="s">
        <v>0</v>
      </c>
      <c r="H381" s="10" t="s">
        <v>0</v>
      </c>
      <c r="J381" s="10" t="s">
        <v>0</v>
      </c>
    </row>
    <row r="382" spans="1:10" s="4" customFormat="1" x14ac:dyDescent="0.3">
      <c r="A382" s="8">
        <v>20852</v>
      </c>
      <c r="B382" s="10" t="s">
        <v>0</v>
      </c>
      <c r="C382" s="3" t="s">
        <v>0</v>
      </c>
      <c r="D382" s="18">
        <f>((D383-D380)/3)+D381</f>
        <v>495.16666666666674</v>
      </c>
      <c r="E382" s="20">
        <f t="shared" si="4"/>
        <v>495.16666666666674</v>
      </c>
      <c r="F382" s="20"/>
      <c r="G382" s="10" t="s">
        <v>0</v>
      </c>
      <c r="H382" s="10" t="s">
        <v>0</v>
      </c>
      <c r="J382" s="10" t="s">
        <v>0</v>
      </c>
    </row>
    <row r="383" spans="1:10" s="4" customFormat="1" x14ac:dyDescent="0.3">
      <c r="A383" s="8">
        <v>20880</v>
      </c>
      <c r="B383" s="10" t="s">
        <v>0</v>
      </c>
      <c r="C383" s="3" t="s">
        <v>0</v>
      </c>
      <c r="D383" s="4">
        <v>491.40000000000003</v>
      </c>
      <c r="E383" s="20">
        <f t="shared" si="4"/>
        <v>491.40000000000003</v>
      </c>
      <c r="F383" s="20"/>
      <c r="G383" s="10" t="s">
        <v>0</v>
      </c>
      <c r="H383" s="10" t="s">
        <v>0</v>
      </c>
      <c r="J383" s="10" t="s">
        <v>0</v>
      </c>
    </row>
    <row r="384" spans="1:10" s="4" customFormat="1" x14ac:dyDescent="0.3">
      <c r="A384" s="8">
        <v>20911</v>
      </c>
      <c r="B384" s="10" t="s">
        <v>0</v>
      </c>
      <c r="C384" s="3" t="s">
        <v>0</v>
      </c>
      <c r="D384" s="18">
        <f>((D386-D383)/3)+D383</f>
        <v>473.66666666666669</v>
      </c>
      <c r="E384" s="20">
        <f t="shared" si="4"/>
        <v>473.66666666666669</v>
      </c>
      <c r="F384" s="20"/>
      <c r="G384" s="10" t="s">
        <v>0</v>
      </c>
      <c r="H384" s="10" t="s">
        <v>0</v>
      </c>
      <c r="J384" s="10" t="s">
        <v>0</v>
      </c>
    </row>
    <row r="385" spans="1:10" s="4" customFormat="1" x14ac:dyDescent="0.3">
      <c r="A385" s="8">
        <v>20941</v>
      </c>
      <c r="B385" s="10" t="s">
        <v>0</v>
      </c>
      <c r="C385" s="3" t="s">
        <v>0</v>
      </c>
      <c r="D385" s="18">
        <f>((D386-D383)/3)+D384</f>
        <v>455.93333333333334</v>
      </c>
      <c r="E385" s="20">
        <f t="shared" si="4"/>
        <v>455.93333333333334</v>
      </c>
      <c r="F385" s="20"/>
      <c r="G385" s="10" t="s">
        <v>0</v>
      </c>
      <c r="H385" s="10" t="s">
        <v>0</v>
      </c>
      <c r="J385" s="10" t="s">
        <v>0</v>
      </c>
    </row>
    <row r="386" spans="1:10" s="4" customFormat="1" x14ac:dyDescent="0.3">
      <c r="A386" s="8">
        <v>20972</v>
      </c>
      <c r="B386" s="10" t="s">
        <v>0</v>
      </c>
      <c r="C386" s="3" t="s">
        <v>0</v>
      </c>
      <c r="D386" s="4">
        <v>438.20000000000005</v>
      </c>
      <c r="E386" s="20">
        <f t="shared" si="4"/>
        <v>438.20000000000005</v>
      </c>
      <c r="F386" s="20"/>
      <c r="G386" s="10" t="s">
        <v>0</v>
      </c>
      <c r="H386" s="10" t="s">
        <v>0</v>
      </c>
      <c r="J386" s="10" t="s">
        <v>0</v>
      </c>
    </row>
    <row r="387" spans="1:10" s="4" customFormat="1" x14ac:dyDescent="0.3">
      <c r="A387" s="8">
        <v>21002</v>
      </c>
      <c r="B387" s="10" t="s">
        <v>0</v>
      </c>
      <c r="C387" s="3" t="s">
        <v>0</v>
      </c>
      <c r="D387" s="18">
        <f>((D389-D386)/3)+D386</f>
        <v>445.56666666666672</v>
      </c>
      <c r="E387" s="20">
        <f t="shared" si="4"/>
        <v>445.56666666666672</v>
      </c>
      <c r="F387" s="20"/>
      <c r="G387" s="10" t="s">
        <v>0</v>
      </c>
      <c r="H387" s="10" t="s">
        <v>0</v>
      </c>
      <c r="J387" s="10" t="s">
        <v>0</v>
      </c>
    </row>
    <row r="388" spans="1:10" s="4" customFormat="1" x14ac:dyDescent="0.3">
      <c r="A388" s="8">
        <v>21033</v>
      </c>
      <c r="B388" s="10" t="s">
        <v>0</v>
      </c>
      <c r="C388" s="3" t="s">
        <v>0</v>
      </c>
      <c r="D388" s="18">
        <f>((D389-D386)/3)+D387</f>
        <v>452.93333333333339</v>
      </c>
      <c r="E388" s="20">
        <f t="shared" si="4"/>
        <v>452.93333333333339</v>
      </c>
      <c r="F388" s="20"/>
      <c r="G388" s="10" t="s">
        <v>0</v>
      </c>
      <c r="H388" s="10" t="s">
        <v>0</v>
      </c>
      <c r="J388" s="10" t="s">
        <v>0</v>
      </c>
    </row>
    <row r="389" spans="1:10" s="4" customFormat="1" x14ac:dyDescent="0.3">
      <c r="A389" s="8">
        <v>21064</v>
      </c>
      <c r="B389" s="10" t="s">
        <v>0</v>
      </c>
      <c r="C389" s="3" t="s">
        <v>0</v>
      </c>
      <c r="D389" s="4">
        <v>460.30000000000007</v>
      </c>
      <c r="E389" s="20">
        <f t="shared" si="4"/>
        <v>460.30000000000007</v>
      </c>
      <c r="F389" s="20"/>
      <c r="G389" s="10" t="s">
        <v>0</v>
      </c>
      <c r="H389" s="10" t="s">
        <v>0</v>
      </c>
      <c r="J389" s="10" t="s">
        <v>0</v>
      </c>
    </row>
    <row r="390" spans="1:10" s="4" customFormat="1" x14ac:dyDescent="0.3">
      <c r="A390" s="8">
        <v>21094</v>
      </c>
      <c r="B390" s="10" t="s">
        <v>0</v>
      </c>
      <c r="C390" s="3" t="s">
        <v>0</v>
      </c>
      <c r="D390" s="18">
        <f>((D392-D389)/3)+D389</f>
        <v>469.90000000000009</v>
      </c>
      <c r="E390" s="20">
        <f t="shared" si="4"/>
        <v>469.90000000000009</v>
      </c>
      <c r="F390" s="20"/>
      <c r="G390" s="10" t="s">
        <v>0</v>
      </c>
      <c r="H390" s="10" t="s">
        <v>0</v>
      </c>
      <c r="J390" s="10" t="s">
        <v>0</v>
      </c>
    </row>
    <row r="391" spans="1:10" s="4" customFormat="1" x14ac:dyDescent="0.3">
      <c r="A391" s="8">
        <v>21125</v>
      </c>
      <c r="B391" s="10" t="s">
        <v>0</v>
      </c>
      <c r="C391" s="3" t="s">
        <v>0</v>
      </c>
      <c r="D391" s="18">
        <f>((D392-D389)/3)+D390</f>
        <v>479.50000000000011</v>
      </c>
      <c r="E391" s="20">
        <f t="shared" si="4"/>
        <v>479.50000000000011</v>
      </c>
      <c r="F391" s="20"/>
      <c r="G391" s="10" t="s">
        <v>0</v>
      </c>
      <c r="H391" s="10" t="s">
        <v>0</v>
      </c>
      <c r="J391" s="10" t="s">
        <v>0</v>
      </c>
    </row>
    <row r="392" spans="1:10" s="4" customFormat="1" x14ac:dyDescent="0.3">
      <c r="A392" s="8">
        <v>21155</v>
      </c>
      <c r="B392" s="10" t="s">
        <v>0</v>
      </c>
      <c r="C392" s="3" t="s">
        <v>0</v>
      </c>
      <c r="D392" s="4">
        <v>489.10000000000008</v>
      </c>
      <c r="E392" s="20">
        <f t="shared" si="4"/>
        <v>489.10000000000008</v>
      </c>
      <c r="F392" s="20"/>
      <c r="G392" s="10" t="s">
        <v>0</v>
      </c>
      <c r="H392" s="10" t="s">
        <v>0</v>
      </c>
      <c r="J392" s="10" t="s">
        <v>0</v>
      </c>
    </row>
    <row r="393" spans="1:10" s="4" customFormat="1" x14ac:dyDescent="0.3">
      <c r="A393" s="8">
        <v>21186</v>
      </c>
      <c r="B393" s="10" t="s">
        <v>0</v>
      </c>
      <c r="C393" s="3" t="s">
        <v>0</v>
      </c>
      <c r="D393" s="18">
        <f>((D395-D392)/3)+D392</f>
        <v>471.06666666666672</v>
      </c>
      <c r="E393" s="20">
        <f t="shared" si="4"/>
        <v>471.06666666666672</v>
      </c>
      <c r="F393" s="20"/>
      <c r="G393" s="10" t="s">
        <v>0</v>
      </c>
      <c r="H393" s="10" t="s">
        <v>0</v>
      </c>
      <c r="J393" s="10" t="s">
        <v>0</v>
      </c>
    </row>
    <row r="394" spans="1:10" s="4" customFormat="1" x14ac:dyDescent="0.3">
      <c r="A394" s="8">
        <v>21217</v>
      </c>
      <c r="B394" s="10" t="s">
        <v>0</v>
      </c>
      <c r="C394" s="3" t="s">
        <v>0</v>
      </c>
      <c r="D394" s="18">
        <f>((D395-D392)/3)+D393</f>
        <v>453.03333333333336</v>
      </c>
      <c r="E394" s="20">
        <f t="shared" si="4"/>
        <v>453.03333333333336</v>
      </c>
      <c r="F394" s="20"/>
      <c r="G394" s="10" t="s">
        <v>0</v>
      </c>
      <c r="H394" s="10" t="s">
        <v>0</v>
      </c>
      <c r="J394" s="10" t="s">
        <v>0</v>
      </c>
    </row>
    <row r="395" spans="1:10" s="4" customFormat="1" x14ac:dyDescent="0.3">
      <c r="A395" s="8">
        <v>21245</v>
      </c>
      <c r="B395" s="10" t="s">
        <v>0</v>
      </c>
      <c r="C395" s="3" t="s">
        <v>0</v>
      </c>
      <c r="D395" s="20">
        <v>435.00000000000006</v>
      </c>
      <c r="E395" s="20">
        <f t="shared" si="4"/>
        <v>435.00000000000006</v>
      </c>
      <c r="F395" s="20"/>
      <c r="G395" s="10" t="s">
        <v>0</v>
      </c>
      <c r="H395" s="10" t="s">
        <v>0</v>
      </c>
      <c r="J395" s="10" t="s">
        <v>0</v>
      </c>
    </row>
    <row r="396" spans="1:10" s="4" customFormat="1" x14ac:dyDescent="0.3">
      <c r="A396" s="8">
        <v>21276</v>
      </c>
      <c r="B396" s="10" t="s">
        <v>0</v>
      </c>
      <c r="C396" s="3" t="s">
        <v>0</v>
      </c>
      <c r="D396" s="18">
        <f>((D398-D395)/3)+D395</f>
        <v>413.9666666666667</v>
      </c>
      <c r="E396" s="20">
        <f t="shared" si="4"/>
        <v>413.9666666666667</v>
      </c>
      <c r="F396" s="20"/>
      <c r="G396" s="10" t="s">
        <v>0</v>
      </c>
      <c r="H396" s="10" t="s">
        <v>0</v>
      </c>
      <c r="J396" s="10" t="s">
        <v>0</v>
      </c>
    </row>
    <row r="397" spans="1:10" s="4" customFormat="1" x14ac:dyDescent="0.3">
      <c r="A397" s="8">
        <v>21306</v>
      </c>
      <c r="B397" s="10" t="s">
        <v>0</v>
      </c>
      <c r="C397" s="3" t="s">
        <v>0</v>
      </c>
      <c r="D397" s="18">
        <f>((D398-D395)/3)+D396</f>
        <v>392.93333333333334</v>
      </c>
      <c r="E397" s="20">
        <f t="shared" si="4"/>
        <v>392.93333333333334</v>
      </c>
      <c r="F397" s="20"/>
      <c r="G397" s="10" t="s">
        <v>0</v>
      </c>
      <c r="H397" s="10" t="s">
        <v>0</v>
      </c>
      <c r="J397" s="10" t="s">
        <v>0</v>
      </c>
    </row>
    <row r="398" spans="1:10" s="4" customFormat="1" x14ac:dyDescent="0.3">
      <c r="A398" s="8">
        <v>21337</v>
      </c>
      <c r="B398" s="10" t="s">
        <v>0</v>
      </c>
      <c r="C398" s="3" t="s">
        <v>0</v>
      </c>
      <c r="D398" s="4">
        <v>371.90000000000003</v>
      </c>
      <c r="E398" s="20">
        <f t="shared" si="4"/>
        <v>371.90000000000003</v>
      </c>
      <c r="F398" s="20"/>
      <c r="G398" s="10" t="s">
        <v>0</v>
      </c>
      <c r="H398" s="10" t="s">
        <v>0</v>
      </c>
      <c r="J398" s="10" t="s">
        <v>0</v>
      </c>
    </row>
    <row r="399" spans="1:10" s="4" customFormat="1" x14ac:dyDescent="0.3">
      <c r="A399" s="8">
        <v>21367</v>
      </c>
      <c r="B399" s="10" t="s">
        <v>0</v>
      </c>
      <c r="C399" s="3" t="s">
        <v>0</v>
      </c>
      <c r="D399" s="18">
        <f>((D401-D398)/3)+D398</f>
        <v>375.90000000000003</v>
      </c>
      <c r="E399" s="20">
        <f t="shared" si="4"/>
        <v>375.90000000000003</v>
      </c>
      <c r="F399" s="20"/>
      <c r="G399" s="10" t="s">
        <v>0</v>
      </c>
      <c r="H399" s="10" t="s">
        <v>0</v>
      </c>
      <c r="J399" s="10" t="s">
        <v>0</v>
      </c>
    </row>
    <row r="400" spans="1:10" s="4" customFormat="1" x14ac:dyDescent="0.3">
      <c r="A400" s="8">
        <v>21398</v>
      </c>
      <c r="B400" s="10" t="s">
        <v>0</v>
      </c>
      <c r="C400" s="3" t="s">
        <v>0</v>
      </c>
      <c r="D400" s="18">
        <f>((D401-D398)/3)+D399</f>
        <v>379.90000000000003</v>
      </c>
      <c r="E400" s="20">
        <f t="shared" si="4"/>
        <v>379.90000000000003</v>
      </c>
      <c r="F400" s="20"/>
      <c r="G400" s="10" t="s">
        <v>0</v>
      </c>
      <c r="H400" s="10" t="s">
        <v>0</v>
      </c>
      <c r="J400" s="10" t="s">
        <v>0</v>
      </c>
    </row>
    <row r="401" spans="1:10" s="4" customFormat="1" x14ac:dyDescent="0.3">
      <c r="A401" s="8">
        <v>21429</v>
      </c>
      <c r="B401" s="10" t="s">
        <v>0</v>
      </c>
      <c r="C401" s="3" t="s">
        <v>0</v>
      </c>
      <c r="D401" s="4">
        <v>383.90000000000003</v>
      </c>
      <c r="E401" s="20">
        <f t="shared" si="4"/>
        <v>383.90000000000003</v>
      </c>
      <c r="F401" s="20"/>
      <c r="G401" s="10" t="s">
        <v>0</v>
      </c>
      <c r="H401" s="10" t="s">
        <v>0</v>
      </c>
      <c r="J401" s="10" t="s">
        <v>0</v>
      </c>
    </row>
    <row r="402" spans="1:10" s="4" customFormat="1" x14ac:dyDescent="0.3">
      <c r="A402" s="8">
        <v>21459</v>
      </c>
      <c r="B402" s="10" t="s">
        <v>0</v>
      </c>
      <c r="C402" s="3" t="s">
        <v>0</v>
      </c>
      <c r="D402" s="18">
        <f>((D404-D401)/3)+D401</f>
        <v>393.20000000000005</v>
      </c>
      <c r="E402" s="20">
        <f t="shared" si="4"/>
        <v>393.20000000000005</v>
      </c>
      <c r="F402" s="20"/>
      <c r="G402" s="10" t="s">
        <v>0</v>
      </c>
      <c r="H402" s="10" t="s">
        <v>0</v>
      </c>
      <c r="J402" s="10" t="s">
        <v>0</v>
      </c>
    </row>
    <row r="403" spans="1:10" s="4" customFormat="1" x14ac:dyDescent="0.3">
      <c r="A403" s="8">
        <v>21490</v>
      </c>
      <c r="B403" s="10" t="s">
        <v>0</v>
      </c>
      <c r="C403" s="3" t="s">
        <v>0</v>
      </c>
      <c r="D403" s="18">
        <f>((D404-D401)/3)+D402</f>
        <v>402.50000000000006</v>
      </c>
      <c r="E403" s="20">
        <f t="shared" si="4"/>
        <v>402.50000000000006</v>
      </c>
      <c r="F403" s="20"/>
      <c r="G403" s="10" t="s">
        <v>0</v>
      </c>
      <c r="H403" s="10" t="s">
        <v>0</v>
      </c>
      <c r="J403" s="10" t="s">
        <v>0</v>
      </c>
    </row>
    <row r="404" spans="1:10" s="4" customFormat="1" x14ac:dyDescent="0.3">
      <c r="A404" s="8">
        <v>21520</v>
      </c>
      <c r="B404" s="10" t="s">
        <v>0</v>
      </c>
      <c r="C404" s="3" t="s">
        <v>0</v>
      </c>
      <c r="D404" s="4">
        <v>411.8</v>
      </c>
      <c r="E404" s="20">
        <f t="shared" si="4"/>
        <v>411.8</v>
      </c>
      <c r="F404" s="20"/>
      <c r="G404" s="10" t="s">
        <v>0</v>
      </c>
      <c r="H404" s="10" t="s">
        <v>0</v>
      </c>
      <c r="J404" s="10" t="s">
        <v>0</v>
      </c>
    </row>
    <row r="405" spans="1:10" s="4" customFormat="1" x14ac:dyDescent="0.3">
      <c r="A405" s="8">
        <v>21551</v>
      </c>
      <c r="B405" s="10" t="s">
        <v>0</v>
      </c>
      <c r="C405" s="3" t="s">
        <v>0</v>
      </c>
      <c r="D405" s="18">
        <f>((D407-D404)/3)+D404</f>
        <v>406.76666666666665</v>
      </c>
      <c r="E405" s="20">
        <f t="shared" si="4"/>
        <v>406.76666666666665</v>
      </c>
      <c r="F405" s="20"/>
      <c r="G405" s="10" t="s">
        <v>0</v>
      </c>
      <c r="H405" s="10" t="s">
        <v>0</v>
      </c>
      <c r="J405" s="10" t="s">
        <v>0</v>
      </c>
    </row>
    <row r="406" spans="1:10" s="4" customFormat="1" x14ac:dyDescent="0.3">
      <c r="A406" s="8">
        <v>21582</v>
      </c>
      <c r="B406" s="10" t="s">
        <v>0</v>
      </c>
      <c r="C406" s="3" t="s">
        <v>0</v>
      </c>
      <c r="D406" s="18">
        <f>((D407-D404)/3)+D405</f>
        <v>401.73333333333329</v>
      </c>
      <c r="E406" s="20">
        <f t="shared" si="4"/>
        <v>401.73333333333329</v>
      </c>
      <c r="F406" s="20"/>
      <c r="G406" s="10" t="s">
        <v>0</v>
      </c>
      <c r="H406" s="10" t="s">
        <v>0</v>
      </c>
      <c r="J406" s="10" t="s">
        <v>0</v>
      </c>
    </row>
    <row r="407" spans="1:10" s="4" customFormat="1" x14ac:dyDescent="0.3">
      <c r="A407" s="8">
        <v>21610</v>
      </c>
      <c r="B407" s="10" t="s">
        <v>0</v>
      </c>
      <c r="C407" s="3" t="s">
        <v>0</v>
      </c>
      <c r="D407" s="4">
        <v>396.7</v>
      </c>
      <c r="E407" s="20">
        <f t="shared" si="4"/>
        <v>396.7</v>
      </c>
      <c r="F407" s="20"/>
      <c r="G407" s="10" t="s">
        <v>0</v>
      </c>
      <c r="H407" s="10" t="s">
        <v>0</v>
      </c>
      <c r="J407" s="10" t="s">
        <v>0</v>
      </c>
    </row>
    <row r="408" spans="1:10" s="4" customFormat="1" x14ac:dyDescent="0.3">
      <c r="A408" s="8">
        <v>21641</v>
      </c>
      <c r="B408" s="10" t="s">
        <v>0</v>
      </c>
      <c r="C408" s="3" t="s">
        <v>0</v>
      </c>
      <c r="D408" s="18">
        <f>((D410-D407)/3)+D407</f>
        <v>401.06666666666666</v>
      </c>
      <c r="E408" s="20">
        <f t="shared" si="4"/>
        <v>401.06666666666666</v>
      </c>
      <c r="F408" s="20"/>
      <c r="G408" s="10" t="s">
        <v>0</v>
      </c>
      <c r="H408" s="10" t="s">
        <v>0</v>
      </c>
      <c r="J408" s="10" t="s">
        <v>0</v>
      </c>
    </row>
    <row r="409" spans="1:10" s="4" customFormat="1" x14ac:dyDescent="0.3">
      <c r="A409" s="8">
        <v>21671</v>
      </c>
      <c r="B409" s="10" t="s">
        <v>0</v>
      </c>
      <c r="C409" s="3" t="s">
        <v>0</v>
      </c>
      <c r="D409" s="18">
        <f>((D410-D407)/3)+D408</f>
        <v>405.43333333333334</v>
      </c>
      <c r="E409" s="20">
        <f t="shared" si="4"/>
        <v>405.43333333333334</v>
      </c>
      <c r="F409" s="20"/>
      <c r="G409" s="10" t="s">
        <v>0</v>
      </c>
      <c r="H409" s="10" t="s">
        <v>0</v>
      </c>
      <c r="J409" s="10" t="s">
        <v>0</v>
      </c>
    </row>
    <row r="410" spans="1:10" s="4" customFormat="1" x14ac:dyDescent="0.3">
      <c r="A410" s="8">
        <v>21702</v>
      </c>
      <c r="B410" s="10" t="s">
        <v>0</v>
      </c>
      <c r="C410" s="3" t="s">
        <v>0</v>
      </c>
      <c r="D410" s="4">
        <v>409.8</v>
      </c>
      <c r="E410" s="20">
        <f t="shared" si="4"/>
        <v>409.8</v>
      </c>
      <c r="F410" s="20"/>
      <c r="G410" s="10" t="s">
        <v>0</v>
      </c>
      <c r="H410" s="10" t="s">
        <v>0</v>
      </c>
      <c r="J410" s="10" t="s">
        <v>0</v>
      </c>
    </row>
    <row r="411" spans="1:10" s="4" customFormat="1" x14ac:dyDescent="0.3">
      <c r="A411" s="8">
        <v>21732</v>
      </c>
      <c r="B411" s="10" t="s">
        <v>0</v>
      </c>
      <c r="C411" s="3" t="s">
        <v>0</v>
      </c>
      <c r="D411" s="18">
        <f>((D413-D410)/3)+D410</f>
        <v>412.8</v>
      </c>
      <c r="E411" s="20">
        <f t="shared" si="4"/>
        <v>412.8</v>
      </c>
      <c r="F411" s="20"/>
      <c r="G411" s="10" t="s">
        <v>0</v>
      </c>
      <c r="H411" s="10" t="s">
        <v>0</v>
      </c>
      <c r="J411" s="10" t="s">
        <v>0</v>
      </c>
    </row>
    <row r="412" spans="1:10" s="4" customFormat="1" x14ac:dyDescent="0.3">
      <c r="A412" s="8">
        <v>21763</v>
      </c>
      <c r="B412" s="10" t="s">
        <v>0</v>
      </c>
      <c r="C412" s="3" t="s">
        <v>0</v>
      </c>
      <c r="D412" s="18">
        <f>((D413-D410)/3)+D411</f>
        <v>415.8</v>
      </c>
      <c r="E412" s="20">
        <f t="shared" si="4"/>
        <v>415.8</v>
      </c>
      <c r="F412" s="20"/>
      <c r="G412" s="10" t="s">
        <v>0</v>
      </c>
      <c r="H412" s="10" t="s">
        <v>0</v>
      </c>
      <c r="J412" s="10" t="s">
        <v>0</v>
      </c>
    </row>
    <row r="413" spans="1:10" s="4" customFormat="1" x14ac:dyDescent="0.3">
      <c r="A413" s="8">
        <v>21794</v>
      </c>
      <c r="B413" s="10" t="s">
        <v>0</v>
      </c>
      <c r="C413" s="3" t="s">
        <v>0</v>
      </c>
      <c r="D413" s="4">
        <v>418.8</v>
      </c>
      <c r="E413" s="20">
        <f t="shared" si="4"/>
        <v>418.8</v>
      </c>
      <c r="F413" s="20"/>
      <c r="G413" s="10" t="s">
        <v>0</v>
      </c>
      <c r="H413" s="10" t="s">
        <v>0</v>
      </c>
      <c r="J413" s="10" t="s">
        <v>0</v>
      </c>
    </row>
    <row r="414" spans="1:10" s="4" customFormat="1" x14ac:dyDescent="0.3">
      <c r="A414" s="8">
        <v>21824</v>
      </c>
      <c r="B414" s="10" t="s">
        <v>0</v>
      </c>
      <c r="C414" s="3" t="s">
        <v>0</v>
      </c>
      <c r="D414" s="18">
        <f>((D416-D413)/3)+D413</f>
        <v>435.13333333333333</v>
      </c>
      <c r="E414" s="20">
        <f t="shared" si="4"/>
        <v>435.13333333333333</v>
      </c>
      <c r="F414" s="20"/>
      <c r="G414" s="10" t="s">
        <v>0</v>
      </c>
      <c r="H414" s="10" t="s">
        <v>0</v>
      </c>
      <c r="J414" s="10" t="s">
        <v>0</v>
      </c>
    </row>
    <row r="415" spans="1:10" s="4" customFormat="1" x14ac:dyDescent="0.3">
      <c r="A415" s="8">
        <v>21855</v>
      </c>
      <c r="B415" s="10" t="s">
        <v>0</v>
      </c>
      <c r="C415" s="3" t="s">
        <v>0</v>
      </c>
      <c r="D415" s="18">
        <f>((D416-D413)/3)+D414</f>
        <v>451.46666666666664</v>
      </c>
      <c r="E415" s="20">
        <f t="shared" si="4"/>
        <v>451.46666666666664</v>
      </c>
      <c r="F415" s="20"/>
      <c r="G415" s="10" t="s">
        <v>0</v>
      </c>
      <c r="H415" s="10" t="s">
        <v>0</v>
      </c>
      <c r="J415" s="10" t="s">
        <v>0</v>
      </c>
    </row>
    <row r="416" spans="1:10" s="4" customFormat="1" x14ac:dyDescent="0.3">
      <c r="A416" s="8">
        <v>21885</v>
      </c>
      <c r="B416" s="10" t="s">
        <v>0</v>
      </c>
      <c r="C416" s="11">
        <f>'RI Negrete'!C5</f>
        <v>467.8</v>
      </c>
      <c r="D416" s="4">
        <v>467.8</v>
      </c>
      <c r="E416" s="20">
        <f t="shared" si="4"/>
        <v>467.8</v>
      </c>
      <c r="F416" s="20"/>
      <c r="G416" s="10" t="s">
        <v>0</v>
      </c>
      <c r="H416" s="10" t="s">
        <v>0</v>
      </c>
      <c r="J416" s="10" t="s">
        <v>0</v>
      </c>
    </row>
    <row r="417" spans="1:10" s="4" customFormat="1" x14ac:dyDescent="0.3">
      <c r="A417" s="8">
        <v>21916</v>
      </c>
      <c r="B417" s="10" t="s">
        <v>0</v>
      </c>
      <c r="C417" s="11">
        <f>'RI Negrete'!C6</f>
        <v>448.3</v>
      </c>
      <c r="D417" s="3" t="s">
        <v>0</v>
      </c>
      <c r="E417" s="6">
        <f>C417</f>
        <v>448.3</v>
      </c>
      <c r="F417" s="6"/>
      <c r="G417" s="10" t="s">
        <v>0</v>
      </c>
      <c r="H417" s="10" t="s">
        <v>0</v>
      </c>
      <c r="J417" s="10" t="s">
        <v>0</v>
      </c>
    </row>
    <row r="418" spans="1:10" s="4" customFormat="1" x14ac:dyDescent="0.3">
      <c r="A418" s="8">
        <v>21947</v>
      </c>
      <c r="B418" s="10" t="s">
        <v>0</v>
      </c>
      <c r="C418" s="11">
        <f>'RI Negrete'!C7</f>
        <v>464.3</v>
      </c>
      <c r="D418" s="3" t="s">
        <v>0</v>
      </c>
      <c r="E418" s="6">
        <f t="shared" ref="E418:E481" si="5">C418</f>
        <v>464.3</v>
      </c>
      <c r="F418" s="6"/>
      <c r="G418" s="10" t="s">
        <v>0</v>
      </c>
      <c r="H418" s="10" t="s">
        <v>0</v>
      </c>
      <c r="J418" s="10" t="s">
        <v>0</v>
      </c>
    </row>
    <row r="419" spans="1:10" s="4" customFormat="1" x14ac:dyDescent="0.3">
      <c r="A419" s="8">
        <v>21976</v>
      </c>
      <c r="B419" s="10" t="s">
        <v>0</v>
      </c>
      <c r="C419" s="11">
        <f>'RI Negrete'!C8</f>
        <v>478.8</v>
      </c>
      <c r="D419" s="3" t="s">
        <v>0</v>
      </c>
      <c r="E419" s="6">
        <f t="shared" si="5"/>
        <v>478.8</v>
      </c>
      <c r="F419" s="6"/>
      <c r="G419" s="10" t="s">
        <v>0</v>
      </c>
      <c r="H419" s="10" t="s">
        <v>0</v>
      </c>
      <c r="J419" s="10" t="s">
        <v>0</v>
      </c>
    </row>
    <row r="420" spans="1:10" s="4" customFormat="1" x14ac:dyDescent="0.3">
      <c r="A420" s="8">
        <v>22007</v>
      </c>
      <c r="B420" s="10" t="s">
        <v>0</v>
      </c>
      <c r="C420" s="11">
        <f>'RI Negrete'!C9</f>
        <v>472.4</v>
      </c>
      <c r="D420" s="3" t="s">
        <v>0</v>
      </c>
      <c r="E420" s="6">
        <f t="shared" si="5"/>
        <v>472.4</v>
      </c>
      <c r="F420" s="6"/>
      <c r="G420" s="10" t="s">
        <v>0</v>
      </c>
      <c r="H420" s="10" t="s">
        <v>0</v>
      </c>
      <c r="J420" s="10" t="s">
        <v>0</v>
      </c>
    </row>
    <row r="421" spans="1:10" s="4" customFormat="1" x14ac:dyDescent="0.3">
      <c r="A421" s="8">
        <v>22037</v>
      </c>
      <c r="B421" s="10" t="s">
        <v>0</v>
      </c>
      <c r="C421" s="11">
        <f>'RI Negrete'!C10</f>
        <v>456.3</v>
      </c>
      <c r="D421" s="3" t="s">
        <v>0</v>
      </c>
      <c r="E421" s="6">
        <f t="shared" si="5"/>
        <v>456.3</v>
      </c>
      <c r="F421" s="6"/>
      <c r="G421" s="10" t="s">
        <v>0</v>
      </c>
      <c r="H421" s="10" t="s">
        <v>0</v>
      </c>
      <c r="J421" s="10" t="s">
        <v>0</v>
      </c>
    </row>
    <row r="422" spans="1:10" s="4" customFormat="1" x14ac:dyDescent="0.3">
      <c r="A422" s="8">
        <v>22068</v>
      </c>
      <c r="B422" s="10" t="s">
        <v>0</v>
      </c>
      <c r="C422" s="11">
        <f>'RI Negrete'!C11</f>
        <v>446.8</v>
      </c>
      <c r="D422" s="3" t="s">
        <v>0</v>
      </c>
      <c r="E422" s="6">
        <f t="shared" si="5"/>
        <v>446.8</v>
      </c>
      <c r="F422" s="6"/>
      <c r="G422" s="10" t="s">
        <v>0</v>
      </c>
      <c r="H422" s="10" t="s">
        <v>0</v>
      </c>
      <c r="J422" s="10" t="s">
        <v>0</v>
      </c>
    </row>
    <row r="423" spans="1:10" s="4" customFormat="1" x14ac:dyDescent="0.3">
      <c r="A423" s="8">
        <v>22098</v>
      </c>
      <c r="B423" s="10" t="s">
        <v>0</v>
      </c>
      <c r="C423" s="11">
        <f>'RI Negrete'!C12</f>
        <v>424.3</v>
      </c>
      <c r="D423" s="3" t="s">
        <v>0</v>
      </c>
      <c r="E423" s="6">
        <f t="shared" si="5"/>
        <v>424.3</v>
      </c>
      <c r="F423" s="6"/>
      <c r="G423" s="10" t="s">
        <v>0</v>
      </c>
      <c r="H423" s="10" t="s">
        <v>0</v>
      </c>
      <c r="J423" s="10" t="s">
        <v>0</v>
      </c>
    </row>
    <row r="424" spans="1:10" s="4" customFormat="1" x14ac:dyDescent="0.3">
      <c r="A424" s="8">
        <v>22129</v>
      </c>
      <c r="B424" s="10" t="s">
        <v>0</v>
      </c>
      <c r="C424" s="11">
        <f>'RI Negrete'!C13</f>
        <v>432.3</v>
      </c>
      <c r="D424" s="3" t="s">
        <v>0</v>
      </c>
      <c r="E424" s="6">
        <f t="shared" si="5"/>
        <v>432.3</v>
      </c>
      <c r="F424" s="6"/>
      <c r="G424" s="10" t="s">
        <v>0</v>
      </c>
      <c r="H424" s="10" t="s">
        <v>0</v>
      </c>
      <c r="J424" s="10" t="s">
        <v>0</v>
      </c>
    </row>
    <row r="425" spans="1:10" s="4" customFormat="1" x14ac:dyDescent="0.3">
      <c r="A425" s="8">
        <v>22160</v>
      </c>
      <c r="B425" s="10" t="s">
        <v>0</v>
      </c>
      <c r="C425" s="11">
        <f>'RI Negrete'!C14</f>
        <v>408.6</v>
      </c>
      <c r="D425" s="3" t="s">
        <v>0</v>
      </c>
      <c r="E425" s="6">
        <f t="shared" si="5"/>
        <v>408.6</v>
      </c>
      <c r="F425" s="6"/>
      <c r="G425" s="10" t="s">
        <v>0</v>
      </c>
      <c r="H425" s="10" t="s">
        <v>0</v>
      </c>
      <c r="J425" s="10" t="s">
        <v>0</v>
      </c>
    </row>
    <row r="426" spans="1:10" s="4" customFormat="1" x14ac:dyDescent="0.3">
      <c r="A426" s="8">
        <v>22190</v>
      </c>
      <c r="B426" s="10" t="s">
        <v>0</v>
      </c>
      <c r="C426" s="11">
        <f>'RI Negrete'!C15</f>
        <v>424.3</v>
      </c>
      <c r="D426" s="3" t="s">
        <v>0</v>
      </c>
      <c r="E426" s="6">
        <f t="shared" si="5"/>
        <v>424.3</v>
      </c>
      <c r="F426" s="6"/>
      <c r="G426" s="10" t="s">
        <v>0</v>
      </c>
      <c r="H426" s="10" t="s">
        <v>0</v>
      </c>
      <c r="J426" s="10" t="s">
        <v>0</v>
      </c>
    </row>
    <row r="427" spans="1:10" s="4" customFormat="1" x14ac:dyDescent="0.3">
      <c r="A427" s="8">
        <v>22221</v>
      </c>
      <c r="B427" s="10" t="s">
        <v>0</v>
      </c>
      <c r="C427" s="11">
        <f>'RI Negrete'!C16</f>
        <v>424.3</v>
      </c>
      <c r="D427" s="3" t="s">
        <v>0</v>
      </c>
      <c r="E427" s="6">
        <f t="shared" si="5"/>
        <v>424.3</v>
      </c>
      <c r="F427" s="6"/>
      <c r="G427" s="10" t="s">
        <v>0</v>
      </c>
      <c r="H427" s="10" t="s">
        <v>0</v>
      </c>
      <c r="J427" s="10" t="s">
        <v>0</v>
      </c>
    </row>
    <row r="428" spans="1:10" s="4" customFormat="1" x14ac:dyDescent="0.3">
      <c r="A428" s="8">
        <v>22251</v>
      </c>
      <c r="B428" s="10" t="s">
        <v>0</v>
      </c>
      <c r="C428" s="11">
        <f>'RI Negrete'!C17</f>
        <v>459.4</v>
      </c>
      <c r="D428" s="3" t="s">
        <v>0</v>
      </c>
      <c r="E428" s="6">
        <f t="shared" si="5"/>
        <v>459.4</v>
      </c>
      <c r="F428" s="6"/>
      <c r="G428" s="10" t="s">
        <v>0</v>
      </c>
      <c r="H428" s="10" t="s">
        <v>0</v>
      </c>
      <c r="J428" s="10" t="s">
        <v>0</v>
      </c>
    </row>
    <row r="429" spans="1:10" s="4" customFormat="1" x14ac:dyDescent="0.3">
      <c r="A429" s="8">
        <v>22282</v>
      </c>
      <c r="B429" s="10" t="s">
        <v>0</v>
      </c>
      <c r="C429" s="11">
        <f>'RI Negrete'!C18</f>
        <v>424.3</v>
      </c>
      <c r="D429" s="3" t="s">
        <v>0</v>
      </c>
      <c r="E429" s="6">
        <f t="shared" si="5"/>
        <v>424.3</v>
      </c>
      <c r="F429" s="6"/>
      <c r="G429" s="10" t="s">
        <v>0</v>
      </c>
      <c r="H429" s="10" t="s">
        <v>0</v>
      </c>
      <c r="J429" s="10" t="s">
        <v>0</v>
      </c>
    </row>
    <row r="430" spans="1:10" s="4" customFormat="1" x14ac:dyDescent="0.3">
      <c r="A430" s="8">
        <v>22313</v>
      </c>
      <c r="B430" s="10" t="s">
        <v>0</v>
      </c>
      <c r="C430" s="11">
        <f>'RI Negrete'!C19</f>
        <v>392.3</v>
      </c>
      <c r="D430" s="3" t="s">
        <v>0</v>
      </c>
      <c r="E430" s="6">
        <f t="shared" si="5"/>
        <v>392.3</v>
      </c>
      <c r="F430" s="6"/>
      <c r="G430" s="10" t="s">
        <v>0</v>
      </c>
      <c r="H430" s="10" t="s">
        <v>0</v>
      </c>
      <c r="J430" s="10" t="s">
        <v>0</v>
      </c>
    </row>
    <row r="431" spans="1:10" s="4" customFormat="1" x14ac:dyDescent="0.3">
      <c r="A431" s="8">
        <v>22341</v>
      </c>
      <c r="B431" s="10" t="s">
        <v>0</v>
      </c>
      <c r="C431" s="11">
        <f>'RI Negrete'!C20</f>
        <v>375.5</v>
      </c>
      <c r="D431" s="3" t="s">
        <v>0</v>
      </c>
      <c r="E431" s="6">
        <f t="shared" si="5"/>
        <v>375.5</v>
      </c>
      <c r="F431" s="6"/>
      <c r="G431" s="10" t="s">
        <v>0</v>
      </c>
      <c r="H431" s="10" t="s">
        <v>0</v>
      </c>
      <c r="J431" s="10" t="s">
        <v>0</v>
      </c>
    </row>
    <row r="432" spans="1:10" s="4" customFormat="1" x14ac:dyDescent="0.3">
      <c r="A432" s="8">
        <v>22372</v>
      </c>
      <c r="B432" s="10" t="s">
        <v>0</v>
      </c>
      <c r="C432" s="11">
        <f>'RI Negrete'!C21</f>
        <v>392.3</v>
      </c>
      <c r="D432" s="3" t="s">
        <v>0</v>
      </c>
      <c r="E432" s="6">
        <f t="shared" si="5"/>
        <v>392.3</v>
      </c>
      <c r="F432" s="6"/>
      <c r="G432" s="10" t="s">
        <v>0</v>
      </c>
      <c r="H432" s="10" t="s">
        <v>0</v>
      </c>
      <c r="J432" s="10" t="s">
        <v>0</v>
      </c>
    </row>
    <row r="433" spans="1:10" s="4" customFormat="1" x14ac:dyDescent="0.3">
      <c r="A433" s="8">
        <v>22402</v>
      </c>
      <c r="B433" s="10" t="s">
        <v>0</v>
      </c>
      <c r="C433" s="11">
        <f>'RI Negrete'!C22</f>
        <v>368.3</v>
      </c>
      <c r="D433" s="3" t="s">
        <v>0</v>
      </c>
      <c r="E433" s="6">
        <f t="shared" si="5"/>
        <v>368.3</v>
      </c>
      <c r="F433" s="6"/>
      <c r="G433" s="10" t="s">
        <v>0</v>
      </c>
      <c r="H433" s="10" t="s">
        <v>0</v>
      </c>
      <c r="J433" s="10" t="s">
        <v>0</v>
      </c>
    </row>
    <row r="434" spans="1:10" s="4" customFormat="1" x14ac:dyDescent="0.3">
      <c r="A434" s="8">
        <v>22433</v>
      </c>
      <c r="B434" s="10" t="s">
        <v>0</v>
      </c>
      <c r="C434" s="11">
        <f>'RI Negrete'!C23</f>
        <v>334.2</v>
      </c>
      <c r="D434" s="3" t="s">
        <v>0</v>
      </c>
      <c r="E434" s="6">
        <f t="shared" si="5"/>
        <v>334.2</v>
      </c>
      <c r="F434" s="6"/>
      <c r="G434" s="10" t="s">
        <v>0</v>
      </c>
      <c r="H434" s="10" t="s">
        <v>0</v>
      </c>
      <c r="J434" s="10" t="s">
        <v>0</v>
      </c>
    </row>
    <row r="435" spans="1:10" s="4" customFormat="1" x14ac:dyDescent="0.3">
      <c r="A435" s="8">
        <v>22463</v>
      </c>
      <c r="B435" s="10" t="s">
        <v>0</v>
      </c>
      <c r="C435" s="11">
        <f>'RI Negrete'!C24</f>
        <v>336.3</v>
      </c>
      <c r="D435" s="3" t="s">
        <v>0</v>
      </c>
      <c r="E435" s="6">
        <f t="shared" si="5"/>
        <v>336.3</v>
      </c>
      <c r="F435" s="6"/>
      <c r="G435" s="10" t="s">
        <v>0</v>
      </c>
      <c r="H435" s="10" t="s">
        <v>0</v>
      </c>
      <c r="J435" s="10" t="s">
        <v>0</v>
      </c>
    </row>
    <row r="436" spans="1:10" s="4" customFormat="1" x14ac:dyDescent="0.3">
      <c r="A436" s="8">
        <v>22494</v>
      </c>
      <c r="B436" s="10" t="s">
        <v>0</v>
      </c>
      <c r="C436" s="11">
        <f>'RI Negrete'!C25</f>
        <v>376.3</v>
      </c>
      <c r="D436" s="3" t="s">
        <v>0</v>
      </c>
      <c r="E436" s="6">
        <f t="shared" si="5"/>
        <v>376.3</v>
      </c>
      <c r="F436" s="6"/>
      <c r="G436" s="10" t="s">
        <v>0</v>
      </c>
      <c r="H436" s="10" t="s">
        <v>0</v>
      </c>
      <c r="J436" s="10" t="s">
        <v>0</v>
      </c>
    </row>
    <row r="437" spans="1:10" s="4" customFormat="1" x14ac:dyDescent="0.3">
      <c r="A437" s="8">
        <v>22525</v>
      </c>
      <c r="B437" s="10" t="s">
        <v>0</v>
      </c>
      <c r="C437" s="11">
        <f>'RI Negrete'!C26</f>
        <v>375</v>
      </c>
      <c r="D437" s="3" t="s">
        <v>0</v>
      </c>
      <c r="E437" s="6">
        <f t="shared" si="5"/>
        <v>375</v>
      </c>
      <c r="F437" s="6"/>
      <c r="G437" s="10" t="s">
        <v>0</v>
      </c>
      <c r="H437" s="10" t="s">
        <v>0</v>
      </c>
      <c r="J437" s="10" t="s">
        <v>0</v>
      </c>
    </row>
    <row r="438" spans="1:10" s="4" customFormat="1" x14ac:dyDescent="0.3">
      <c r="A438" s="8">
        <v>22555</v>
      </c>
      <c r="B438" s="10" t="s">
        <v>0</v>
      </c>
      <c r="C438" s="11">
        <f>'RI Negrete'!C27</f>
        <v>368.3</v>
      </c>
      <c r="D438" s="3" t="s">
        <v>0</v>
      </c>
      <c r="E438" s="6">
        <f t="shared" si="5"/>
        <v>368.3</v>
      </c>
      <c r="F438" s="6"/>
      <c r="G438" s="10" t="s">
        <v>0</v>
      </c>
      <c r="H438" s="10" t="s">
        <v>0</v>
      </c>
      <c r="J438" s="10" t="s">
        <v>0</v>
      </c>
    </row>
    <row r="439" spans="1:10" s="4" customFormat="1" x14ac:dyDescent="0.3">
      <c r="A439" s="8">
        <v>22586</v>
      </c>
      <c r="B439" s="10" t="s">
        <v>0</v>
      </c>
      <c r="C439" s="11">
        <f>'RI Negrete'!C28</f>
        <v>392.3</v>
      </c>
      <c r="D439" s="3" t="s">
        <v>0</v>
      </c>
      <c r="E439" s="6">
        <f t="shared" si="5"/>
        <v>392.3</v>
      </c>
      <c r="F439" s="6"/>
      <c r="G439" s="10" t="s">
        <v>0</v>
      </c>
      <c r="H439" s="10" t="s">
        <v>0</v>
      </c>
      <c r="J439" s="10" t="s">
        <v>0</v>
      </c>
    </row>
    <row r="440" spans="1:10" s="4" customFormat="1" x14ac:dyDescent="0.3">
      <c r="A440" s="8">
        <v>22616</v>
      </c>
      <c r="B440" s="10" t="s">
        <v>0</v>
      </c>
      <c r="C440" s="11">
        <f>'RI Negrete'!C29</f>
        <v>437.9</v>
      </c>
      <c r="D440" s="3" t="s">
        <v>0</v>
      </c>
      <c r="E440" s="6">
        <f t="shared" si="5"/>
        <v>437.9</v>
      </c>
      <c r="F440" s="6"/>
      <c r="G440" s="10" t="s">
        <v>0</v>
      </c>
      <c r="H440" s="10" t="s">
        <v>0</v>
      </c>
      <c r="J440" s="10" t="s">
        <v>0</v>
      </c>
    </row>
    <row r="441" spans="1:10" s="4" customFormat="1" x14ac:dyDescent="0.3">
      <c r="A441" s="8">
        <v>22647</v>
      </c>
      <c r="B441" s="10" t="s">
        <v>0</v>
      </c>
      <c r="C441" s="11">
        <f>'RI Negrete'!C30</f>
        <v>416.3</v>
      </c>
      <c r="D441" s="3" t="s">
        <v>0</v>
      </c>
      <c r="E441" s="6">
        <f t="shared" si="5"/>
        <v>416.3</v>
      </c>
      <c r="F441" s="6"/>
      <c r="G441" s="10" t="s">
        <v>0</v>
      </c>
      <c r="H441" s="10" t="s">
        <v>0</v>
      </c>
      <c r="J441" s="10" t="s">
        <v>0</v>
      </c>
    </row>
    <row r="442" spans="1:10" s="4" customFormat="1" x14ac:dyDescent="0.3">
      <c r="A442" s="8">
        <v>22678</v>
      </c>
      <c r="B442" s="10" t="s">
        <v>0</v>
      </c>
      <c r="C442" s="11">
        <f>'RI Negrete'!C31</f>
        <v>408.3</v>
      </c>
      <c r="D442" s="3" t="s">
        <v>0</v>
      </c>
      <c r="E442" s="6">
        <f t="shared" si="5"/>
        <v>408.3</v>
      </c>
      <c r="F442" s="6"/>
      <c r="G442" s="10" t="s">
        <v>0</v>
      </c>
      <c r="H442" s="10" t="s">
        <v>0</v>
      </c>
      <c r="J442" s="10" t="s">
        <v>0</v>
      </c>
    </row>
    <row r="443" spans="1:10" s="4" customFormat="1" x14ac:dyDescent="0.3">
      <c r="A443" s="8">
        <v>22706</v>
      </c>
      <c r="B443" s="10" t="s">
        <v>0</v>
      </c>
      <c r="C443" s="11">
        <f>'RI Negrete'!C32</f>
        <v>432.2</v>
      </c>
      <c r="D443" s="3" t="s">
        <v>0</v>
      </c>
      <c r="E443" s="6">
        <f t="shared" si="5"/>
        <v>432.2</v>
      </c>
      <c r="F443" s="6"/>
      <c r="G443" s="10" t="s">
        <v>0</v>
      </c>
      <c r="H443" s="10" t="s">
        <v>0</v>
      </c>
      <c r="J443" s="10" t="s">
        <v>0</v>
      </c>
    </row>
    <row r="444" spans="1:10" s="4" customFormat="1" x14ac:dyDescent="0.3">
      <c r="A444" s="8">
        <v>22737</v>
      </c>
      <c r="B444" s="10" t="s">
        <v>0</v>
      </c>
      <c r="C444" s="11">
        <f>'RI Negrete'!C33</f>
        <v>432.3</v>
      </c>
      <c r="D444" s="3" t="s">
        <v>0</v>
      </c>
      <c r="E444" s="6">
        <f t="shared" si="5"/>
        <v>432.3</v>
      </c>
      <c r="F444" s="6"/>
      <c r="G444" s="10" t="s">
        <v>0</v>
      </c>
      <c r="H444" s="10" t="s">
        <v>0</v>
      </c>
      <c r="J444" s="10" t="s">
        <v>0</v>
      </c>
    </row>
    <row r="445" spans="1:10" s="4" customFormat="1" x14ac:dyDescent="0.3">
      <c r="A445" s="8">
        <v>22767</v>
      </c>
      <c r="B445" s="10" t="s">
        <v>0</v>
      </c>
      <c r="C445" s="11">
        <f>'RI Negrete'!C34</f>
        <v>416.3</v>
      </c>
      <c r="D445" s="3" t="s">
        <v>0</v>
      </c>
      <c r="E445" s="6">
        <f t="shared" si="5"/>
        <v>416.3</v>
      </c>
      <c r="F445" s="6"/>
      <c r="G445" s="10" t="s">
        <v>0</v>
      </c>
      <c r="H445" s="10" t="s">
        <v>0</v>
      </c>
      <c r="J445" s="10" t="s">
        <v>0</v>
      </c>
    </row>
    <row r="446" spans="1:10" s="4" customFormat="1" x14ac:dyDescent="0.3">
      <c r="A446" s="8">
        <v>22798</v>
      </c>
      <c r="B446" s="10" t="s">
        <v>0</v>
      </c>
      <c r="C446" s="11">
        <f>'RI Negrete'!C35</f>
        <v>390.6</v>
      </c>
      <c r="D446" s="3" t="s">
        <v>0</v>
      </c>
      <c r="E446" s="6">
        <f t="shared" si="5"/>
        <v>390.6</v>
      </c>
      <c r="F446" s="6"/>
      <c r="G446" s="10" t="s">
        <v>0</v>
      </c>
      <c r="H446" s="10" t="s">
        <v>0</v>
      </c>
      <c r="J446" s="10" t="s">
        <v>0</v>
      </c>
    </row>
    <row r="447" spans="1:10" s="4" customFormat="1" x14ac:dyDescent="0.3">
      <c r="A447" s="8">
        <v>22828</v>
      </c>
      <c r="B447" s="10" t="s">
        <v>0</v>
      </c>
      <c r="C447" s="11">
        <f>'RI Negrete'!C36</f>
        <v>400.3</v>
      </c>
      <c r="D447" s="3" t="s">
        <v>0</v>
      </c>
      <c r="E447" s="6">
        <f t="shared" si="5"/>
        <v>400.3</v>
      </c>
      <c r="F447" s="6"/>
      <c r="G447" s="10" t="s">
        <v>0</v>
      </c>
      <c r="H447" s="10" t="s">
        <v>0</v>
      </c>
      <c r="J447" s="10" t="s">
        <v>0</v>
      </c>
    </row>
    <row r="448" spans="1:10" s="4" customFormat="1" x14ac:dyDescent="0.3">
      <c r="A448" s="8">
        <v>22859</v>
      </c>
      <c r="B448" s="10" t="s">
        <v>0</v>
      </c>
      <c r="C448" s="11">
        <f>'RI Negrete'!C37</f>
        <v>416.3</v>
      </c>
      <c r="D448" s="3" t="s">
        <v>0</v>
      </c>
      <c r="E448" s="6">
        <f t="shared" si="5"/>
        <v>416.3</v>
      </c>
      <c r="F448" s="6"/>
      <c r="G448" s="10" t="s">
        <v>0</v>
      </c>
      <c r="H448" s="10" t="s">
        <v>0</v>
      </c>
      <c r="J448" s="10" t="s">
        <v>0</v>
      </c>
    </row>
    <row r="449" spans="1:10" s="4" customFormat="1" x14ac:dyDescent="0.3">
      <c r="A449" s="8">
        <v>22890</v>
      </c>
      <c r="B449" s="10" t="s">
        <v>0</v>
      </c>
      <c r="C449" s="11">
        <f>'RI Negrete'!C38</f>
        <v>391.8</v>
      </c>
      <c r="D449" s="3" t="s">
        <v>0</v>
      </c>
      <c r="E449" s="6">
        <f t="shared" si="5"/>
        <v>391.8</v>
      </c>
      <c r="F449" s="6"/>
      <c r="G449" s="10" t="s">
        <v>0</v>
      </c>
      <c r="H449" s="10" t="s">
        <v>0</v>
      </c>
      <c r="J449" s="10" t="s">
        <v>0</v>
      </c>
    </row>
    <row r="450" spans="1:10" s="4" customFormat="1" x14ac:dyDescent="0.3">
      <c r="A450" s="8">
        <v>22920</v>
      </c>
      <c r="B450" s="10" t="s">
        <v>0</v>
      </c>
      <c r="C450" s="11">
        <f>'RI Negrete'!C39</f>
        <v>392.3</v>
      </c>
      <c r="D450" s="3" t="s">
        <v>0</v>
      </c>
      <c r="E450" s="6">
        <f t="shared" si="5"/>
        <v>392.3</v>
      </c>
      <c r="F450" s="6"/>
      <c r="G450" s="10" t="s">
        <v>0</v>
      </c>
      <c r="H450" s="10" t="s">
        <v>0</v>
      </c>
      <c r="J450" s="10" t="s">
        <v>0</v>
      </c>
    </row>
    <row r="451" spans="1:10" s="4" customFormat="1" x14ac:dyDescent="0.3">
      <c r="A451" s="8">
        <v>22951</v>
      </c>
      <c r="B451" s="10" t="s">
        <v>0</v>
      </c>
      <c r="C451" s="11">
        <f>'RI Negrete'!C40</f>
        <v>432.3</v>
      </c>
      <c r="D451" s="3" t="s">
        <v>0</v>
      </c>
      <c r="E451" s="6">
        <f t="shared" si="5"/>
        <v>432.3</v>
      </c>
      <c r="F451" s="6"/>
      <c r="G451" s="10" t="s">
        <v>0</v>
      </c>
      <c r="H451" s="10" t="s">
        <v>0</v>
      </c>
      <c r="J451" s="10" t="s">
        <v>0</v>
      </c>
    </row>
    <row r="452" spans="1:10" s="4" customFormat="1" x14ac:dyDescent="0.3">
      <c r="A452" s="8">
        <v>22981</v>
      </c>
      <c r="B452" s="10" t="s">
        <v>0</v>
      </c>
      <c r="C452" s="11">
        <f>'RI Negrete'!C41</f>
        <v>454.8</v>
      </c>
      <c r="D452" s="3" t="s">
        <v>0</v>
      </c>
      <c r="E452" s="6">
        <f t="shared" si="5"/>
        <v>454.8</v>
      </c>
      <c r="F452" s="6"/>
      <c r="G452" s="10" t="s">
        <v>0</v>
      </c>
      <c r="H452" s="10" t="s">
        <v>0</v>
      </c>
      <c r="J452" s="10" t="s">
        <v>0</v>
      </c>
    </row>
    <row r="453" spans="1:10" s="4" customFormat="1" x14ac:dyDescent="0.3">
      <c r="A453" s="8">
        <v>23012</v>
      </c>
      <c r="B453" s="10" t="s">
        <v>0</v>
      </c>
      <c r="C453" s="11">
        <f>'RI Negrete'!C42</f>
        <v>472.4</v>
      </c>
      <c r="D453" s="3" t="s">
        <v>0</v>
      </c>
      <c r="E453" s="6">
        <f t="shared" si="5"/>
        <v>472.4</v>
      </c>
      <c r="F453" s="6"/>
      <c r="G453" s="10" t="s">
        <v>0</v>
      </c>
      <c r="H453" s="10" t="s">
        <v>0</v>
      </c>
      <c r="J453" s="10" t="s">
        <v>0</v>
      </c>
    </row>
    <row r="454" spans="1:10" s="4" customFormat="1" x14ac:dyDescent="0.3">
      <c r="A454" s="8">
        <v>23043</v>
      </c>
      <c r="B454" s="10" t="s">
        <v>0</v>
      </c>
      <c r="C454" s="11">
        <f>'RI Negrete'!C43</f>
        <v>488.4</v>
      </c>
      <c r="D454" s="3" t="s">
        <v>0</v>
      </c>
      <c r="E454" s="6">
        <f t="shared" si="5"/>
        <v>488.4</v>
      </c>
      <c r="F454" s="6"/>
      <c r="G454" s="10" t="s">
        <v>0</v>
      </c>
      <c r="H454" s="10" t="s">
        <v>0</v>
      </c>
      <c r="J454" s="10" t="s">
        <v>0</v>
      </c>
    </row>
    <row r="455" spans="1:10" s="4" customFormat="1" x14ac:dyDescent="0.3">
      <c r="A455" s="8">
        <v>23071</v>
      </c>
      <c r="B455" s="10" t="s">
        <v>0</v>
      </c>
      <c r="C455" s="11">
        <f>'RI Negrete'!C44</f>
        <v>470</v>
      </c>
      <c r="D455" s="3" t="s">
        <v>0</v>
      </c>
      <c r="E455" s="6">
        <f t="shared" si="5"/>
        <v>470</v>
      </c>
      <c r="F455" s="6"/>
      <c r="G455" s="10" t="s">
        <v>0</v>
      </c>
      <c r="H455" s="10" t="s">
        <v>0</v>
      </c>
      <c r="J455" s="10" t="s">
        <v>0</v>
      </c>
    </row>
    <row r="456" spans="1:10" s="4" customFormat="1" x14ac:dyDescent="0.3">
      <c r="A456" s="8">
        <v>23102</v>
      </c>
      <c r="B456" s="10" t="s">
        <v>0</v>
      </c>
      <c r="C456" s="11">
        <f>'RI Negrete'!C45</f>
        <v>488.4</v>
      </c>
      <c r="D456" s="3" t="s">
        <v>0</v>
      </c>
      <c r="E456" s="6">
        <f t="shared" si="5"/>
        <v>488.4</v>
      </c>
      <c r="F456" s="6"/>
      <c r="G456" s="10" t="s">
        <v>0</v>
      </c>
      <c r="H456" s="10" t="s">
        <v>0</v>
      </c>
      <c r="J456" s="10" t="s">
        <v>0</v>
      </c>
    </row>
    <row r="457" spans="1:10" s="4" customFormat="1" x14ac:dyDescent="0.3">
      <c r="A457" s="8">
        <v>23132</v>
      </c>
      <c r="B457" s="10" t="s">
        <v>0</v>
      </c>
      <c r="C457" s="11">
        <f>'RI Negrete'!C46</f>
        <v>480.4</v>
      </c>
      <c r="D457" s="3" t="s">
        <v>0</v>
      </c>
      <c r="E457" s="6">
        <f t="shared" si="5"/>
        <v>480.4</v>
      </c>
      <c r="F457" s="6"/>
      <c r="G457" s="10" t="s">
        <v>0</v>
      </c>
      <c r="H457" s="10" t="s">
        <v>0</v>
      </c>
      <c r="J457" s="10" t="s">
        <v>0</v>
      </c>
    </row>
    <row r="458" spans="1:10" s="4" customFormat="1" x14ac:dyDescent="0.3">
      <c r="A458" s="8">
        <v>23163</v>
      </c>
      <c r="B458" s="10" t="s">
        <v>0</v>
      </c>
      <c r="C458" s="11">
        <f>'RI Negrete'!C47</f>
        <v>464.4</v>
      </c>
      <c r="D458" s="3" t="s">
        <v>0</v>
      </c>
      <c r="E458" s="6">
        <f t="shared" si="5"/>
        <v>464.4</v>
      </c>
      <c r="F458" s="6"/>
      <c r="G458" s="10" t="s">
        <v>0</v>
      </c>
      <c r="H458" s="10" t="s">
        <v>0</v>
      </c>
      <c r="J458" s="10" t="s">
        <v>0</v>
      </c>
    </row>
    <row r="459" spans="1:10" s="4" customFormat="1" x14ac:dyDescent="0.3">
      <c r="A459" s="8">
        <v>23193</v>
      </c>
      <c r="B459" s="10" t="s">
        <v>0</v>
      </c>
      <c r="C459" s="11">
        <f>'RI Negrete'!C48</f>
        <v>520.4</v>
      </c>
      <c r="D459" s="3" t="s">
        <v>0</v>
      </c>
      <c r="E459" s="6">
        <f t="shared" si="5"/>
        <v>520.4</v>
      </c>
      <c r="F459" s="6"/>
      <c r="G459" s="10" t="s">
        <v>0</v>
      </c>
      <c r="H459" s="10" t="s">
        <v>0</v>
      </c>
      <c r="J459" s="10" t="s">
        <v>0</v>
      </c>
    </row>
    <row r="460" spans="1:10" s="4" customFormat="1" x14ac:dyDescent="0.3">
      <c r="A460" s="8">
        <v>23224</v>
      </c>
      <c r="B460" s="10" t="s">
        <v>0</v>
      </c>
      <c r="C460" s="11">
        <f>'RI Negrete'!C49</f>
        <v>512.4</v>
      </c>
      <c r="D460" s="3" t="s">
        <v>0</v>
      </c>
      <c r="E460" s="6">
        <f t="shared" si="5"/>
        <v>512.4</v>
      </c>
      <c r="F460" s="6"/>
      <c r="G460" s="10" t="s">
        <v>0</v>
      </c>
      <c r="H460" s="10" t="s">
        <v>0</v>
      </c>
      <c r="J460" s="10" t="s">
        <v>0</v>
      </c>
    </row>
    <row r="461" spans="1:10" s="4" customFormat="1" x14ac:dyDescent="0.3">
      <c r="A461" s="8">
        <v>23255</v>
      </c>
      <c r="B461" s="10" t="s">
        <v>0</v>
      </c>
      <c r="C461" s="11">
        <f>'RI Negrete'!C50</f>
        <v>501.5</v>
      </c>
      <c r="D461" s="3" t="s">
        <v>0</v>
      </c>
      <c r="E461" s="6">
        <f t="shared" si="5"/>
        <v>501.5</v>
      </c>
      <c r="F461" s="6"/>
      <c r="G461" s="10" t="s">
        <v>0</v>
      </c>
      <c r="H461" s="10" t="s">
        <v>0</v>
      </c>
      <c r="J461" s="10" t="s">
        <v>0</v>
      </c>
    </row>
    <row r="462" spans="1:10" s="4" customFormat="1" x14ac:dyDescent="0.3">
      <c r="A462" s="8">
        <v>23285</v>
      </c>
      <c r="B462" s="10" t="s">
        <v>0</v>
      </c>
      <c r="C462" s="11">
        <f>'RI Negrete'!C51</f>
        <v>496.4</v>
      </c>
      <c r="D462" s="3" t="s">
        <v>0</v>
      </c>
      <c r="E462" s="6">
        <f t="shared" si="5"/>
        <v>496.4</v>
      </c>
      <c r="F462" s="6"/>
      <c r="G462" s="10" t="s">
        <v>0</v>
      </c>
      <c r="H462" s="10" t="s">
        <v>0</v>
      </c>
      <c r="J462" s="10" t="s">
        <v>0</v>
      </c>
    </row>
    <row r="463" spans="1:10" s="4" customFormat="1" x14ac:dyDescent="0.3">
      <c r="A463" s="8">
        <v>23316</v>
      </c>
      <c r="B463" s="10" t="s">
        <v>0</v>
      </c>
      <c r="C463" s="11">
        <f>'RI Negrete'!C52</f>
        <v>520.4</v>
      </c>
      <c r="D463" s="3" t="s">
        <v>0</v>
      </c>
      <c r="E463" s="6">
        <f t="shared" si="5"/>
        <v>520.4</v>
      </c>
      <c r="F463" s="6"/>
      <c r="G463" s="10" t="s">
        <v>0</v>
      </c>
      <c r="H463" s="10" t="s">
        <v>0</v>
      </c>
      <c r="J463" s="10" t="s">
        <v>0</v>
      </c>
    </row>
    <row r="464" spans="1:10" s="4" customFormat="1" x14ac:dyDescent="0.3">
      <c r="A464" s="8">
        <v>23346</v>
      </c>
      <c r="B464" s="10" t="s">
        <v>0</v>
      </c>
      <c r="C464" s="11">
        <f>'RI Negrete'!C53</f>
        <v>564.5</v>
      </c>
      <c r="D464" s="3" t="s">
        <v>0</v>
      </c>
      <c r="E464" s="6">
        <f t="shared" si="5"/>
        <v>564.5</v>
      </c>
      <c r="F464" s="6"/>
      <c r="G464" s="10" t="s">
        <v>0</v>
      </c>
      <c r="H464" s="10" t="s">
        <v>0</v>
      </c>
      <c r="J464" s="10" t="s">
        <v>0</v>
      </c>
    </row>
    <row r="465" spans="1:10" s="4" customFormat="1" x14ac:dyDescent="0.3">
      <c r="A465" s="8">
        <v>23377</v>
      </c>
      <c r="B465" s="10" t="s">
        <v>0</v>
      </c>
      <c r="C465" s="11">
        <f>'RI Negrete'!C54</f>
        <v>584.4</v>
      </c>
      <c r="D465" s="3" t="s">
        <v>0</v>
      </c>
      <c r="E465" s="6">
        <f t="shared" si="5"/>
        <v>584.4</v>
      </c>
      <c r="F465" s="6"/>
      <c r="G465" s="10" t="s">
        <v>0</v>
      </c>
      <c r="H465" s="10" t="s">
        <v>0</v>
      </c>
      <c r="J465" s="10" t="s">
        <v>0</v>
      </c>
    </row>
    <row r="466" spans="1:10" s="4" customFormat="1" x14ac:dyDescent="0.3">
      <c r="A466" s="8">
        <v>23408</v>
      </c>
      <c r="B466" s="10" t="s">
        <v>0</v>
      </c>
      <c r="C466" s="11">
        <f>'RI Negrete'!C55</f>
        <v>592.4</v>
      </c>
      <c r="D466" s="3" t="s">
        <v>0</v>
      </c>
      <c r="E466" s="6">
        <f t="shared" si="5"/>
        <v>592.4</v>
      </c>
      <c r="F466" s="6"/>
      <c r="G466" s="10" t="s">
        <v>0</v>
      </c>
      <c r="H466" s="10" t="s">
        <v>0</v>
      </c>
      <c r="J466" s="10" t="s">
        <v>0</v>
      </c>
    </row>
    <row r="467" spans="1:10" s="4" customFormat="1" x14ac:dyDescent="0.3">
      <c r="A467" s="8">
        <v>23437</v>
      </c>
      <c r="B467" s="10" t="s">
        <v>0</v>
      </c>
      <c r="C467" s="11">
        <f>'RI Negrete'!C56</f>
        <v>576.6</v>
      </c>
      <c r="D467" s="3" t="s">
        <v>0</v>
      </c>
      <c r="E467" s="6">
        <f t="shared" si="5"/>
        <v>576.6</v>
      </c>
      <c r="F467" s="6"/>
      <c r="G467" s="10" t="s">
        <v>0</v>
      </c>
      <c r="H467" s="10" t="s">
        <v>0</v>
      </c>
      <c r="J467" s="10" t="s">
        <v>0</v>
      </c>
    </row>
    <row r="468" spans="1:10" s="4" customFormat="1" x14ac:dyDescent="0.3">
      <c r="A468" s="8">
        <v>23468</v>
      </c>
      <c r="B468" s="10" t="s">
        <v>0</v>
      </c>
      <c r="C468" s="11">
        <f>'RI Negrete'!C57</f>
        <v>568.4</v>
      </c>
      <c r="D468" s="3" t="s">
        <v>0</v>
      </c>
      <c r="E468" s="6">
        <f t="shared" si="5"/>
        <v>568.4</v>
      </c>
      <c r="F468" s="6"/>
      <c r="G468" s="10" t="s">
        <v>0</v>
      </c>
      <c r="H468" s="10" t="s">
        <v>0</v>
      </c>
      <c r="J468" s="10" t="s">
        <v>0</v>
      </c>
    </row>
    <row r="469" spans="1:10" s="4" customFormat="1" x14ac:dyDescent="0.3">
      <c r="A469" s="8">
        <v>23498</v>
      </c>
      <c r="B469" s="10" t="s">
        <v>0</v>
      </c>
      <c r="C469" s="11">
        <f>'RI Negrete'!C58</f>
        <v>536.4</v>
      </c>
      <c r="D469" s="3" t="s">
        <v>0</v>
      </c>
      <c r="E469" s="6">
        <f t="shared" si="5"/>
        <v>536.4</v>
      </c>
      <c r="F469" s="6"/>
      <c r="G469" s="10" t="s">
        <v>0</v>
      </c>
      <c r="H469" s="10" t="s">
        <v>0</v>
      </c>
      <c r="J469" s="10" t="s">
        <v>0</v>
      </c>
    </row>
    <row r="470" spans="1:10" s="4" customFormat="1" x14ac:dyDescent="0.3">
      <c r="A470" s="8">
        <v>23529</v>
      </c>
      <c r="B470" s="10" t="s">
        <v>0</v>
      </c>
      <c r="C470" s="11">
        <f>'RI Negrete'!C59</f>
        <v>524.70000000000005</v>
      </c>
      <c r="D470" s="3" t="s">
        <v>0</v>
      </c>
      <c r="E470" s="6">
        <f t="shared" si="5"/>
        <v>524.70000000000005</v>
      </c>
      <c r="F470" s="6"/>
      <c r="G470" s="10" t="s">
        <v>0</v>
      </c>
      <c r="H470" s="10" t="s">
        <v>0</v>
      </c>
      <c r="J470" s="10" t="s">
        <v>0</v>
      </c>
    </row>
    <row r="471" spans="1:10" s="4" customFormat="1" x14ac:dyDescent="0.3">
      <c r="A471" s="8">
        <v>23559</v>
      </c>
      <c r="B471" s="10" t="s">
        <v>0</v>
      </c>
      <c r="C471" s="11">
        <f>'RI Negrete'!C60</f>
        <v>536.4</v>
      </c>
      <c r="D471" s="3" t="s">
        <v>0</v>
      </c>
      <c r="E471" s="6">
        <f t="shared" si="5"/>
        <v>536.4</v>
      </c>
      <c r="F471" s="6"/>
      <c r="G471" s="10" t="s">
        <v>0</v>
      </c>
      <c r="H471" s="10" t="s">
        <v>0</v>
      </c>
      <c r="J471" s="10" t="s">
        <v>0</v>
      </c>
    </row>
    <row r="472" spans="1:10" s="4" customFormat="1" x14ac:dyDescent="0.3">
      <c r="A472" s="8">
        <v>23590</v>
      </c>
      <c r="B472" s="10" t="s">
        <v>0</v>
      </c>
      <c r="C472" s="11">
        <f>'RI Negrete'!C61</f>
        <v>544.4</v>
      </c>
      <c r="D472" s="3" t="s">
        <v>0</v>
      </c>
      <c r="E472" s="6">
        <f t="shared" si="5"/>
        <v>544.4</v>
      </c>
      <c r="F472" s="6"/>
      <c r="G472" s="10" t="s">
        <v>0</v>
      </c>
      <c r="H472" s="10" t="s">
        <v>0</v>
      </c>
      <c r="J472" s="10" t="s">
        <v>0</v>
      </c>
    </row>
    <row r="473" spans="1:10" s="4" customFormat="1" x14ac:dyDescent="0.3">
      <c r="A473" s="8">
        <v>23621</v>
      </c>
      <c r="B473" s="10" t="s">
        <v>0</v>
      </c>
      <c r="C473" s="11">
        <f>'RI Negrete'!C62</f>
        <v>519.6</v>
      </c>
      <c r="D473" s="3" t="s">
        <v>0</v>
      </c>
      <c r="E473" s="6">
        <f t="shared" si="5"/>
        <v>519.6</v>
      </c>
      <c r="F473" s="6"/>
      <c r="G473" s="10" t="s">
        <v>0</v>
      </c>
      <c r="H473" s="10" t="s">
        <v>0</v>
      </c>
      <c r="J473" s="10" t="s">
        <v>0</v>
      </c>
    </row>
    <row r="474" spans="1:10" s="4" customFormat="1" x14ac:dyDescent="0.3">
      <c r="A474" s="8">
        <v>23651</v>
      </c>
      <c r="B474" s="10" t="s">
        <v>0</v>
      </c>
      <c r="C474" s="11">
        <f>'RI Negrete'!C63</f>
        <v>536.4</v>
      </c>
      <c r="D474" s="3" t="s">
        <v>0</v>
      </c>
      <c r="E474" s="6">
        <f t="shared" si="5"/>
        <v>536.4</v>
      </c>
      <c r="F474" s="6"/>
      <c r="G474" s="10" t="s">
        <v>0</v>
      </c>
      <c r="H474" s="10" t="s">
        <v>0</v>
      </c>
      <c r="J474" s="10" t="s">
        <v>0</v>
      </c>
    </row>
    <row r="475" spans="1:10" s="4" customFormat="1" x14ac:dyDescent="0.3">
      <c r="A475" s="8">
        <v>23682</v>
      </c>
      <c r="B475" s="10" t="s">
        <v>0</v>
      </c>
      <c r="C475" s="11">
        <f>'RI Negrete'!C64</f>
        <v>600.5</v>
      </c>
      <c r="D475" s="3" t="s">
        <v>0</v>
      </c>
      <c r="E475" s="6">
        <f t="shared" si="5"/>
        <v>600.5</v>
      </c>
      <c r="F475" s="6"/>
      <c r="G475" s="10" t="s">
        <v>0</v>
      </c>
      <c r="H475" s="10" t="s">
        <v>0</v>
      </c>
      <c r="J475" s="10" t="s">
        <v>0</v>
      </c>
    </row>
    <row r="476" spans="1:10" s="4" customFormat="1" x14ac:dyDescent="0.3">
      <c r="A476" s="8">
        <v>23712</v>
      </c>
      <c r="B476" s="10" t="s">
        <v>0</v>
      </c>
      <c r="C476" s="11">
        <f>'RI Negrete'!C65</f>
        <v>596.1</v>
      </c>
      <c r="D476" s="3" t="s">
        <v>0</v>
      </c>
      <c r="E476" s="6">
        <f t="shared" si="5"/>
        <v>596.1</v>
      </c>
      <c r="F476" s="6"/>
      <c r="G476" s="10" t="s">
        <v>0</v>
      </c>
      <c r="H476" s="10" t="s">
        <v>0</v>
      </c>
      <c r="J476" s="10" t="s">
        <v>0</v>
      </c>
    </row>
    <row r="477" spans="1:10" s="4" customFormat="1" x14ac:dyDescent="0.3">
      <c r="A477" s="8">
        <v>23743</v>
      </c>
      <c r="B477" s="10" t="s">
        <v>0</v>
      </c>
      <c r="C477" s="11">
        <f>'RI Negrete'!C66</f>
        <v>584.4</v>
      </c>
      <c r="D477" s="3" t="s">
        <v>0</v>
      </c>
      <c r="E477" s="6">
        <f t="shared" si="5"/>
        <v>584.4</v>
      </c>
      <c r="F477" s="6"/>
      <c r="G477" s="10" t="s">
        <v>0</v>
      </c>
      <c r="H477" s="10" t="s">
        <v>0</v>
      </c>
      <c r="J477" s="10" t="s">
        <v>0</v>
      </c>
    </row>
    <row r="478" spans="1:10" s="4" customFormat="1" x14ac:dyDescent="0.3">
      <c r="A478" s="8">
        <v>23774</v>
      </c>
      <c r="B478" s="10" t="s">
        <v>0</v>
      </c>
      <c r="C478" s="11">
        <f>'RI Negrete'!C67</f>
        <v>584.4</v>
      </c>
      <c r="D478" s="3" t="s">
        <v>0</v>
      </c>
      <c r="E478" s="6">
        <f t="shared" si="5"/>
        <v>584.4</v>
      </c>
      <c r="F478" s="6"/>
      <c r="G478" s="10" t="s">
        <v>0</v>
      </c>
      <c r="H478" s="10" t="s">
        <v>0</v>
      </c>
      <c r="J478" s="10" t="s">
        <v>0</v>
      </c>
    </row>
    <row r="479" spans="1:10" s="4" customFormat="1" x14ac:dyDescent="0.3">
      <c r="A479" s="8">
        <v>23802</v>
      </c>
      <c r="B479" s="10" t="s">
        <v>0</v>
      </c>
      <c r="C479" s="11">
        <f>'RI Negrete'!C68</f>
        <v>587.29999999999995</v>
      </c>
      <c r="D479" s="3" t="s">
        <v>0</v>
      </c>
      <c r="E479" s="6">
        <f t="shared" si="5"/>
        <v>587.29999999999995</v>
      </c>
      <c r="F479" s="6"/>
      <c r="G479" s="10" t="s">
        <v>0</v>
      </c>
      <c r="H479" s="10" t="s">
        <v>0</v>
      </c>
      <c r="J479" s="10" t="s">
        <v>0</v>
      </c>
    </row>
    <row r="480" spans="1:10" s="4" customFormat="1" x14ac:dyDescent="0.3">
      <c r="A480" s="8">
        <v>23833</v>
      </c>
      <c r="B480" s="10" t="s">
        <v>0</v>
      </c>
      <c r="C480" s="11">
        <f>'RI Negrete'!C69</f>
        <v>552.4</v>
      </c>
      <c r="D480" s="3" t="s">
        <v>0</v>
      </c>
      <c r="E480" s="6">
        <f t="shared" si="5"/>
        <v>552.4</v>
      </c>
      <c r="F480" s="6"/>
      <c r="G480" s="10" t="s">
        <v>0</v>
      </c>
      <c r="H480" s="10" t="s">
        <v>0</v>
      </c>
      <c r="J480" s="10" t="s">
        <v>0</v>
      </c>
    </row>
    <row r="481" spans="1:10" s="4" customFormat="1" x14ac:dyDescent="0.3">
      <c r="A481" s="8">
        <v>23863</v>
      </c>
      <c r="B481" s="10" t="s">
        <v>0</v>
      </c>
      <c r="C481" s="11">
        <f>'RI Negrete'!C70</f>
        <v>544.4</v>
      </c>
      <c r="D481" s="3" t="s">
        <v>0</v>
      </c>
      <c r="E481" s="6">
        <f t="shared" si="5"/>
        <v>544.4</v>
      </c>
      <c r="F481" s="6"/>
      <c r="G481" s="10" t="s">
        <v>0</v>
      </c>
      <c r="H481" s="10" t="s">
        <v>0</v>
      </c>
      <c r="J481" s="10" t="s">
        <v>0</v>
      </c>
    </row>
    <row r="482" spans="1:10" s="4" customFormat="1" x14ac:dyDescent="0.3">
      <c r="A482" s="8">
        <v>23894</v>
      </c>
      <c r="B482" s="10" t="s">
        <v>0</v>
      </c>
      <c r="C482" s="11">
        <f>'RI Negrete'!C71</f>
        <v>498.7</v>
      </c>
      <c r="D482" s="3" t="s">
        <v>0</v>
      </c>
      <c r="E482" s="6">
        <f t="shared" ref="E482:E545" si="6">C482</f>
        <v>498.7</v>
      </c>
      <c r="F482" s="6"/>
      <c r="G482" s="10" t="s">
        <v>0</v>
      </c>
      <c r="H482" s="10" t="s">
        <v>0</v>
      </c>
      <c r="J482" s="10" t="s">
        <v>0</v>
      </c>
    </row>
    <row r="483" spans="1:10" s="4" customFormat="1" x14ac:dyDescent="0.3">
      <c r="A483" s="8">
        <v>23924</v>
      </c>
      <c r="B483" s="10" t="s">
        <v>0</v>
      </c>
      <c r="C483" s="11">
        <f>'RI Negrete'!C72</f>
        <v>488.4</v>
      </c>
      <c r="D483" s="3" t="s">
        <v>0</v>
      </c>
      <c r="E483" s="6">
        <f t="shared" si="6"/>
        <v>488.4</v>
      </c>
      <c r="F483" s="6"/>
      <c r="G483" s="10" t="s">
        <v>0</v>
      </c>
      <c r="H483" s="10" t="s">
        <v>0</v>
      </c>
      <c r="J483" s="10" t="s">
        <v>0</v>
      </c>
    </row>
    <row r="484" spans="1:10" s="4" customFormat="1" x14ac:dyDescent="0.3">
      <c r="A484" s="8">
        <v>23955</v>
      </c>
      <c r="B484" s="10" t="s">
        <v>0</v>
      </c>
      <c r="C484" s="11">
        <f>'RI Negrete'!C73</f>
        <v>552.4</v>
      </c>
      <c r="D484" s="3" t="s">
        <v>0</v>
      </c>
      <c r="E484" s="6">
        <f t="shared" si="6"/>
        <v>552.4</v>
      </c>
      <c r="F484" s="6"/>
      <c r="G484" s="10" t="s">
        <v>0</v>
      </c>
      <c r="H484" s="10" t="s">
        <v>0</v>
      </c>
      <c r="J484" s="10" t="s">
        <v>0</v>
      </c>
    </row>
    <row r="485" spans="1:10" s="4" customFormat="1" x14ac:dyDescent="0.3">
      <c r="A485" s="8">
        <v>23986</v>
      </c>
      <c r="B485" s="10" t="s">
        <v>0</v>
      </c>
      <c r="C485" s="11">
        <f>'RI Negrete'!C74</f>
        <v>539.5</v>
      </c>
      <c r="D485" s="3" t="s">
        <v>0</v>
      </c>
      <c r="E485" s="6">
        <f t="shared" si="6"/>
        <v>539.5</v>
      </c>
      <c r="F485" s="6"/>
      <c r="G485" s="10" t="s">
        <v>0</v>
      </c>
      <c r="H485" s="10" t="s">
        <v>0</v>
      </c>
      <c r="J485" s="10" t="s">
        <v>0</v>
      </c>
    </row>
    <row r="486" spans="1:10" s="4" customFormat="1" x14ac:dyDescent="0.3">
      <c r="A486" s="8">
        <v>24016</v>
      </c>
      <c r="B486" s="10" t="s">
        <v>0</v>
      </c>
      <c r="C486" s="11">
        <f>'RI Negrete'!C75</f>
        <v>528.4</v>
      </c>
      <c r="D486" s="3" t="s">
        <v>0</v>
      </c>
      <c r="E486" s="6">
        <f t="shared" si="6"/>
        <v>528.4</v>
      </c>
      <c r="F486" s="6"/>
      <c r="G486" s="10" t="s">
        <v>0</v>
      </c>
      <c r="H486" s="10" t="s">
        <v>0</v>
      </c>
      <c r="J486" s="10" t="s">
        <v>0</v>
      </c>
    </row>
    <row r="487" spans="1:10" s="4" customFormat="1" x14ac:dyDescent="0.3">
      <c r="A487" s="8">
        <v>24047</v>
      </c>
      <c r="B487" s="10" t="s">
        <v>0</v>
      </c>
      <c r="C487" s="11">
        <f>'RI Negrete'!C76</f>
        <v>552.4</v>
      </c>
      <c r="D487" s="3" t="s">
        <v>0</v>
      </c>
      <c r="E487" s="6">
        <f t="shared" si="6"/>
        <v>552.4</v>
      </c>
      <c r="F487" s="6"/>
      <c r="G487" s="10" t="s">
        <v>0</v>
      </c>
      <c r="H487" s="10" t="s">
        <v>0</v>
      </c>
      <c r="J487" s="10" t="s">
        <v>0</v>
      </c>
    </row>
    <row r="488" spans="1:10" s="4" customFormat="1" x14ac:dyDescent="0.3">
      <c r="A488" s="8">
        <v>24077</v>
      </c>
      <c r="B488" s="10" t="s">
        <v>0</v>
      </c>
      <c r="C488" s="11">
        <f>'RI Negrete'!C77</f>
        <v>575.20000000000005</v>
      </c>
      <c r="D488" s="3" t="s">
        <v>0</v>
      </c>
      <c r="E488" s="6">
        <f t="shared" si="6"/>
        <v>575.20000000000005</v>
      </c>
      <c r="F488" s="6"/>
      <c r="G488" s="10" t="s">
        <v>0</v>
      </c>
      <c r="H488" s="10" t="s">
        <v>0</v>
      </c>
      <c r="J488" s="10" t="s">
        <v>0</v>
      </c>
    </row>
    <row r="489" spans="1:10" s="4" customFormat="1" x14ac:dyDescent="0.3">
      <c r="A489" s="8">
        <v>24108</v>
      </c>
      <c r="B489" s="10" t="s">
        <v>0</v>
      </c>
      <c r="C489" s="11">
        <f>'RI Negrete'!C78</f>
        <v>552.4</v>
      </c>
      <c r="D489" s="3" t="s">
        <v>0</v>
      </c>
      <c r="E489" s="6">
        <f t="shared" si="6"/>
        <v>552.4</v>
      </c>
      <c r="F489" s="6"/>
      <c r="G489" s="10" t="s">
        <v>0</v>
      </c>
      <c r="H489" s="10" t="s">
        <v>0</v>
      </c>
      <c r="J489" s="10" t="s">
        <v>0</v>
      </c>
    </row>
    <row r="490" spans="1:10" s="4" customFormat="1" x14ac:dyDescent="0.3">
      <c r="A490" s="8">
        <v>24139</v>
      </c>
      <c r="B490" s="10" t="s">
        <v>0</v>
      </c>
      <c r="C490" s="11">
        <f>'RI Negrete'!C79</f>
        <v>560.4</v>
      </c>
      <c r="D490" s="3" t="s">
        <v>0</v>
      </c>
      <c r="E490" s="6">
        <f t="shared" si="6"/>
        <v>560.4</v>
      </c>
      <c r="F490" s="6"/>
      <c r="G490" s="10" t="s">
        <v>0</v>
      </c>
      <c r="H490" s="10" t="s">
        <v>0</v>
      </c>
      <c r="J490" s="10" t="s">
        <v>0</v>
      </c>
    </row>
    <row r="491" spans="1:10" s="4" customFormat="1" x14ac:dyDescent="0.3">
      <c r="A491" s="8">
        <v>24167</v>
      </c>
      <c r="B491" s="10" t="s">
        <v>0</v>
      </c>
      <c r="C491" s="11">
        <f>'RI Negrete'!C80</f>
        <v>586.29999999999995</v>
      </c>
      <c r="D491" s="3" t="s">
        <v>0</v>
      </c>
      <c r="E491" s="6">
        <f t="shared" si="6"/>
        <v>586.29999999999995</v>
      </c>
      <c r="F491" s="6"/>
      <c r="G491" s="10" t="s">
        <v>0</v>
      </c>
      <c r="H491" s="10" t="s">
        <v>0</v>
      </c>
      <c r="J491" s="10" t="s">
        <v>0</v>
      </c>
    </row>
    <row r="492" spans="1:10" s="4" customFormat="1" x14ac:dyDescent="0.3">
      <c r="A492" s="8">
        <v>24198</v>
      </c>
      <c r="B492" s="10" t="s">
        <v>0</v>
      </c>
      <c r="C492" s="11">
        <f>'RI Negrete'!C81</f>
        <v>576.4</v>
      </c>
      <c r="D492" s="3" t="s">
        <v>0</v>
      </c>
      <c r="E492" s="6">
        <f t="shared" si="6"/>
        <v>576.4</v>
      </c>
      <c r="F492" s="6"/>
      <c r="G492" s="10" t="s">
        <v>0</v>
      </c>
      <c r="H492" s="10" t="s">
        <v>0</v>
      </c>
      <c r="J492" s="10" t="s">
        <v>0</v>
      </c>
    </row>
    <row r="493" spans="1:10" s="4" customFormat="1" x14ac:dyDescent="0.3">
      <c r="A493" s="8">
        <v>24228</v>
      </c>
      <c r="B493" s="10" t="s">
        <v>0</v>
      </c>
      <c r="C493" s="11">
        <f>'RI Negrete'!C82</f>
        <v>560.4</v>
      </c>
      <c r="D493" s="3" t="s">
        <v>0</v>
      </c>
      <c r="E493" s="6">
        <f t="shared" si="6"/>
        <v>560.4</v>
      </c>
      <c r="F493" s="6"/>
      <c r="G493" s="10" t="s">
        <v>0</v>
      </c>
      <c r="H493" s="10" t="s">
        <v>0</v>
      </c>
      <c r="J493" s="10" t="s">
        <v>0</v>
      </c>
    </row>
    <row r="494" spans="1:10" s="4" customFormat="1" x14ac:dyDescent="0.3">
      <c r="A494" s="8">
        <v>24259</v>
      </c>
      <c r="B494" s="10" t="s">
        <v>0</v>
      </c>
      <c r="C494" s="11">
        <f>'RI Negrete'!C83</f>
        <v>561.1</v>
      </c>
      <c r="D494" s="3" t="s">
        <v>0</v>
      </c>
      <c r="E494" s="6">
        <f t="shared" si="6"/>
        <v>561.1</v>
      </c>
      <c r="F494" s="6"/>
      <c r="G494" s="10" t="s">
        <v>0</v>
      </c>
      <c r="H494" s="10" t="s">
        <v>0</v>
      </c>
      <c r="J494" s="10" t="s">
        <v>0</v>
      </c>
    </row>
    <row r="495" spans="1:10" s="4" customFormat="1" x14ac:dyDescent="0.3">
      <c r="A495" s="8">
        <v>24289</v>
      </c>
      <c r="B495" s="10" t="s">
        <v>0</v>
      </c>
      <c r="C495" s="11">
        <f>'RI Negrete'!C84</f>
        <v>536.4</v>
      </c>
      <c r="D495" s="3" t="s">
        <v>0</v>
      </c>
      <c r="E495" s="6">
        <f t="shared" si="6"/>
        <v>536.4</v>
      </c>
      <c r="F495" s="6"/>
      <c r="G495" s="10" t="s">
        <v>0</v>
      </c>
      <c r="H495" s="10" t="s">
        <v>0</v>
      </c>
      <c r="J495" s="10" t="s">
        <v>0</v>
      </c>
    </row>
    <row r="496" spans="1:10" s="4" customFormat="1" x14ac:dyDescent="0.3">
      <c r="A496" s="8">
        <v>24320</v>
      </c>
      <c r="B496" s="10" t="s">
        <v>0</v>
      </c>
      <c r="C496" s="11">
        <f>'RI Negrete'!C85</f>
        <v>544.4</v>
      </c>
      <c r="D496" s="3" t="s">
        <v>0</v>
      </c>
      <c r="E496" s="6">
        <f t="shared" si="6"/>
        <v>544.4</v>
      </c>
      <c r="F496" s="6"/>
      <c r="G496" s="10" t="s">
        <v>0</v>
      </c>
      <c r="H496" s="10" t="s">
        <v>0</v>
      </c>
      <c r="J496" s="10" t="s">
        <v>0</v>
      </c>
    </row>
    <row r="497" spans="1:10" s="4" customFormat="1" x14ac:dyDescent="0.3">
      <c r="A497" s="8">
        <v>24351</v>
      </c>
      <c r="B497" s="10" t="s">
        <v>0</v>
      </c>
      <c r="C497" s="11">
        <f>'RI Negrete'!C86</f>
        <v>528.20000000000005</v>
      </c>
      <c r="D497" s="3" t="s">
        <v>0</v>
      </c>
      <c r="E497" s="6">
        <f t="shared" si="6"/>
        <v>528.20000000000005</v>
      </c>
      <c r="F497" s="6"/>
      <c r="G497" s="10" t="s">
        <v>0</v>
      </c>
      <c r="H497" s="10" t="s">
        <v>0</v>
      </c>
      <c r="J497" s="10" t="s">
        <v>0</v>
      </c>
    </row>
    <row r="498" spans="1:10" s="4" customFormat="1" x14ac:dyDescent="0.3">
      <c r="A498" s="8">
        <v>24381</v>
      </c>
      <c r="B498" s="10" t="s">
        <v>0</v>
      </c>
      <c r="C498" s="11">
        <f>'RI Negrete'!C87</f>
        <v>496.4</v>
      </c>
      <c r="D498" s="3" t="s">
        <v>0</v>
      </c>
      <c r="E498" s="6">
        <f t="shared" si="6"/>
        <v>496.4</v>
      </c>
      <c r="F498" s="6"/>
      <c r="G498" s="10" t="s">
        <v>0</v>
      </c>
      <c r="H498" s="10" t="s">
        <v>0</v>
      </c>
      <c r="J498" s="10" t="s">
        <v>0</v>
      </c>
    </row>
    <row r="499" spans="1:10" s="4" customFormat="1" x14ac:dyDescent="0.3">
      <c r="A499" s="8">
        <v>24412</v>
      </c>
      <c r="B499" s="10" t="s">
        <v>0</v>
      </c>
      <c r="C499" s="11">
        <f>'RI Negrete'!C88</f>
        <v>544.4</v>
      </c>
      <c r="D499" s="3" t="s">
        <v>0</v>
      </c>
      <c r="E499" s="6">
        <f t="shared" si="6"/>
        <v>544.4</v>
      </c>
      <c r="F499" s="6"/>
      <c r="G499" s="10" t="s">
        <v>0</v>
      </c>
      <c r="H499" s="10" t="s">
        <v>0</v>
      </c>
      <c r="J499" s="10" t="s">
        <v>0</v>
      </c>
    </row>
    <row r="500" spans="1:10" s="4" customFormat="1" x14ac:dyDescent="0.3">
      <c r="A500" s="8">
        <v>24442</v>
      </c>
      <c r="B500" s="10" t="s">
        <v>0</v>
      </c>
      <c r="C500" s="11">
        <f>'RI Negrete'!C89</f>
        <v>581.20000000000005</v>
      </c>
      <c r="D500" s="3" t="s">
        <v>0</v>
      </c>
      <c r="E500" s="6">
        <f t="shared" si="6"/>
        <v>581.20000000000005</v>
      </c>
      <c r="F500" s="6"/>
      <c r="G500" s="10" t="s">
        <v>0</v>
      </c>
      <c r="H500" s="10" t="s">
        <v>0</v>
      </c>
      <c r="J500" s="10" t="s">
        <v>0</v>
      </c>
    </row>
    <row r="501" spans="1:10" s="4" customFormat="1" x14ac:dyDescent="0.3">
      <c r="A501" s="8">
        <v>24473</v>
      </c>
      <c r="B501" s="10" t="s">
        <v>0</v>
      </c>
      <c r="C501" s="11">
        <f>'RI Negrete'!C90</f>
        <v>584.4</v>
      </c>
      <c r="D501" s="3" t="s">
        <v>0</v>
      </c>
      <c r="E501" s="6">
        <f t="shared" si="6"/>
        <v>584.4</v>
      </c>
      <c r="F501" s="6"/>
      <c r="G501" s="10" t="s">
        <v>0</v>
      </c>
      <c r="H501" s="10" t="s">
        <v>0</v>
      </c>
      <c r="J501" s="10" t="s">
        <v>0</v>
      </c>
    </row>
    <row r="502" spans="1:10" s="4" customFormat="1" x14ac:dyDescent="0.3">
      <c r="A502" s="8">
        <v>24504</v>
      </c>
      <c r="B502" s="10" t="s">
        <v>0</v>
      </c>
      <c r="C502" s="11">
        <f>'RI Negrete'!C91</f>
        <v>616.5</v>
      </c>
      <c r="D502" s="3" t="s">
        <v>0</v>
      </c>
      <c r="E502" s="6">
        <f t="shared" si="6"/>
        <v>616.5</v>
      </c>
      <c r="F502" s="6"/>
      <c r="G502" s="10" t="s">
        <v>0</v>
      </c>
      <c r="H502" s="10" t="s">
        <v>0</v>
      </c>
      <c r="J502" s="10" t="s">
        <v>0</v>
      </c>
    </row>
    <row r="503" spans="1:10" s="4" customFormat="1" x14ac:dyDescent="0.3">
      <c r="A503" s="8">
        <v>24532</v>
      </c>
      <c r="B503" s="10" t="s">
        <v>0</v>
      </c>
      <c r="C503" s="11">
        <f>'RI Negrete'!C92</f>
        <v>600.4</v>
      </c>
      <c r="D503" s="3" t="s">
        <v>0</v>
      </c>
      <c r="E503" s="6">
        <f t="shared" si="6"/>
        <v>600.4</v>
      </c>
      <c r="F503" s="6"/>
      <c r="G503" s="10" t="s">
        <v>0</v>
      </c>
      <c r="H503" s="10" t="s">
        <v>0</v>
      </c>
      <c r="J503" s="10" t="s">
        <v>0</v>
      </c>
    </row>
    <row r="504" spans="1:10" s="4" customFormat="1" x14ac:dyDescent="0.3">
      <c r="A504" s="8">
        <v>24563</v>
      </c>
      <c r="B504" s="10" t="s">
        <v>0</v>
      </c>
      <c r="C504" s="11">
        <f>'RI Negrete'!C93</f>
        <v>624.5</v>
      </c>
      <c r="D504" s="3" t="s">
        <v>0</v>
      </c>
      <c r="E504" s="6">
        <f t="shared" si="6"/>
        <v>624.5</v>
      </c>
      <c r="F504" s="6"/>
      <c r="G504" s="10" t="s">
        <v>0</v>
      </c>
      <c r="H504" s="10" t="s">
        <v>0</v>
      </c>
      <c r="J504" s="10" t="s">
        <v>0</v>
      </c>
    </row>
    <row r="505" spans="1:10" s="4" customFormat="1" x14ac:dyDescent="0.3">
      <c r="A505" s="8">
        <v>24593</v>
      </c>
      <c r="B505" s="10" t="s">
        <v>0</v>
      </c>
      <c r="C505" s="11">
        <f>'RI Negrete'!C94</f>
        <v>624.5</v>
      </c>
      <c r="D505" s="3" t="s">
        <v>0</v>
      </c>
      <c r="E505" s="6">
        <f t="shared" si="6"/>
        <v>624.5</v>
      </c>
      <c r="F505" s="6"/>
      <c r="G505" s="10" t="s">
        <v>0</v>
      </c>
      <c r="H505" s="10" t="s">
        <v>0</v>
      </c>
      <c r="J505" s="10" t="s">
        <v>0</v>
      </c>
    </row>
    <row r="506" spans="1:10" s="4" customFormat="1" x14ac:dyDescent="0.3">
      <c r="A506" s="8">
        <v>24624</v>
      </c>
      <c r="B506" s="10" t="s">
        <v>0</v>
      </c>
      <c r="C506" s="11">
        <f>'RI Negrete'!C95</f>
        <v>632</v>
      </c>
      <c r="D506" s="3" t="s">
        <v>0</v>
      </c>
      <c r="E506" s="6">
        <f t="shared" si="6"/>
        <v>632</v>
      </c>
      <c r="F506" s="6"/>
      <c r="G506" s="10" t="s">
        <v>0</v>
      </c>
      <c r="H506" s="10" t="s">
        <v>0</v>
      </c>
      <c r="J506" s="10" t="s">
        <v>0</v>
      </c>
    </row>
    <row r="507" spans="1:10" s="4" customFormat="1" x14ac:dyDescent="0.3">
      <c r="A507" s="8">
        <v>24654</v>
      </c>
      <c r="B507" s="10" t="s">
        <v>0</v>
      </c>
      <c r="C507" s="11">
        <f>'RI Negrete'!C96</f>
        <v>648.5</v>
      </c>
      <c r="D507" s="3" t="s">
        <v>0</v>
      </c>
      <c r="E507" s="6">
        <f t="shared" si="6"/>
        <v>648.5</v>
      </c>
      <c r="F507" s="6"/>
      <c r="G507" s="10" t="s">
        <v>0</v>
      </c>
      <c r="H507" s="10" t="s">
        <v>0</v>
      </c>
      <c r="J507" s="10" t="s">
        <v>0</v>
      </c>
    </row>
    <row r="508" spans="1:10" s="4" customFormat="1" x14ac:dyDescent="0.3">
      <c r="A508" s="8">
        <v>24685</v>
      </c>
      <c r="B508" s="10" t="s">
        <v>0</v>
      </c>
      <c r="C508" s="11">
        <f>'RI Negrete'!C97</f>
        <v>608.5</v>
      </c>
      <c r="D508" s="3" t="s">
        <v>0</v>
      </c>
      <c r="E508" s="6">
        <f t="shared" si="6"/>
        <v>608.5</v>
      </c>
      <c r="F508" s="6"/>
      <c r="G508" s="10" t="s">
        <v>0</v>
      </c>
      <c r="H508" s="10" t="s">
        <v>0</v>
      </c>
      <c r="J508" s="10" t="s">
        <v>0</v>
      </c>
    </row>
    <row r="509" spans="1:10" s="4" customFormat="1" x14ac:dyDescent="0.3">
      <c r="A509" s="8">
        <v>24716</v>
      </c>
      <c r="B509" s="10" t="s">
        <v>0</v>
      </c>
      <c r="C509" s="11">
        <f>'RI Negrete'!C98</f>
        <v>624.20000000000005</v>
      </c>
      <c r="D509" s="3" t="s">
        <v>0</v>
      </c>
      <c r="E509" s="6">
        <f t="shared" si="6"/>
        <v>624.20000000000005</v>
      </c>
      <c r="F509" s="6"/>
      <c r="G509" s="10" t="s">
        <v>0</v>
      </c>
      <c r="H509" s="10" t="s">
        <v>0</v>
      </c>
      <c r="J509" s="10" t="s">
        <v>0</v>
      </c>
    </row>
    <row r="510" spans="1:10" s="4" customFormat="1" x14ac:dyDescent="0.3">
      <c r="A510" s="8">
        <v>24746</v>
      </c>
      <c r="B510" s="10" t="s">
        <v>0</v>
      </c>
      <c r="C510" s="11">
        <f>'RI Negrete'!C99</f>
        <v>624.5</v>
      </c>
      <c r="D510" s="3" t="s">
        <v>0</v>
      </c>
      <c r="E510" s="6">
        <f t="shared" si="6"/>
        <v>624.5</v>
      </c>
      <c r="F510" s="6"/>
      <c r="G510" s="10" t="s">
        <v>0</v>
      </c>
      <c r="H510" s="10" t="s">
        <v>0</v>
      </c>
      <c r="J510" s="10" t="s">
        <v>0</v>
      </c>
    </row>
    <row r="511" spans="1:10" s="4" customFormat="1" x14ac:dyDescent="0.3">
      <c r="A511" s="8">
        <v>24777</v>
      </c>
      <c r="B511" s="10" t="s">
        <v>0</v>
      </c>
      <c r="C511" s="11">
        <f>'RI Negrete'!C100</f>
        <v>624.5</v>
      </c>
      <c r="D511" s="3" t="s">
        <v>0</v>
      </c>
      <c r="E511" s="6">
        <f t="shared" si="6"/>
        <v>624.5</v>
      </c>
      <c r="F511" s="6"/>
      <c r="G511" s="10" t="s">
        <v>0</v>
      </c>
      <c r="H511" s="10" t="s">
        <v>0</v>
      </c>
      <c r="J511" s="10" t="s">
        <v>0</v>
      </c>
    </row>
    <row r="512" spans="1:10" s="4" customFormat="1" x14ac:dyDescent="0.3">
      <c r="A512" s="8">
        <v>24807</v>
      </c>
      <c r="B512" s="10" t="s">
        <v>0</v>
      </c>
      <c r="C512" s="11">
        <f>'RI Negrete'!C101</f>
        <v>621</v>
      </c>
      <c r="D512" s="3" t="s">
        <v>0</v>
      </c>
      <c r="E512" s="6">
        <f t="shared" si="6"/>
        <v>621</v>
      </c>
      <c r="F512" s="6"/>
      <c r="G512" s="10" t="s">
        <v>0</v>
      </c>
      <c r="H512" s="10" t="s">
        <v>0</v>
      </c>
      <c r="J512" s="10" t="s">
        <v>0</v>
      </c>
    </row>
    <row r="513" spans="1:10" s="4" customFormat="1" x14ac:dyDescent="0.3">
      <c r="A513" s="8">
        <v>24838</v>
      </c>
      <c r="B513" s="10" t="s">
        <v>0</v>
      </c>
      <c r="C513" s="11">
        <f>'RI Negrete'!C102</f>
        <v>640.5</v>
      </c>
      <c r="D513" s="3" t="s">
        <v>0</v>
      </c>
      <c r="E513" s="6">
        <f t="shared" si="6"/>
        <v>640.5</v>
      </c>
      <c r="F513" s="6"/>
      <c r="G513" s="10" t="s">
        <v>0</v>
      </c>
      <c r="H513" s="10" t="s">
        <v>0</v>
      </c>
      <c r="J513" s="10" t="s">
        <v>0</v>
      </c>
    </row>
    <row r="514" spans="1:10" s="4" customFormat="1" x14ac:dyDescent="0.3">
      <c r="A514" s="8">
        <v>24869</v>
      </c>
      <c r="B514" s="10" t="s">
        <v>0</v>
      </c>
      <c r="C514" s="11">
        <f>'RI Negrete'!C103</f>
        <v>632.5</v>
      </c>
      <c r="D514" s="3" t="s">
        <v>0</v>
      </c>
      <c r="E514" s="6">
        <f t="shared" si="6"/>
        <v>632.5</v>
      </c>
      <c r="F514" s="6"/>
      <c r="G514" s="10" t="s">
        <v>0</v>
      </c>
      <c r="H514" s="10" t="s">
        <v>0</v>
      </c>
      <c r="J514" s="10" t="s">
        <v>0</v>
      </c>
    </row>
    <row r="515" spans="1:10" s="4" customFormat="1" x14ac:dyDescent="0.3">
      <c r="A515" s="8">
        <v>24898</v>
      </c>
      <c r="B515" s="10" t="s">
        <v>0</v>
      </c>
      <c r="C515" s="11">
        <f>'RI Negrete'!C104</f>
        <v>613.6</v>
      </c>
      <c r="D515" s="3" t="s">
        <v>0</v>
      </c>
      <c r="E515" s="6">
        <f t="shared" si="6"/>
        <v>613.6</v>
      </c>
      <c r="F515" s="6"/>
      <c r="G515" s="10" t="s">
        <v>0</v>
      </c>
      <c r="H515" s="10" t="s">
        <v>0</v>
      </c>
      <c r="J515" s="10" t="s">
        <v>0</v>
      </c>
    </row>
    <row r="516" spans="1:10" s="4" customFormat="1" x14ac:dyDescent="0.3">
      <c r="A516" s="8">
        <v>24929</v>
      </c>
      <c r="B516" s="10" t="s">
        <v>0</v>
      </c>
      <c r="C516" s="11">
        <f>'RI Negrete'!C105</f>
        <v>624.5</v>
      </c>
      <c r="D516" s="3" t="s">
        <v>0</v>
      </c>
      <c r="E516" s="6">
        <f t="shared" si="6"/>
        <v>624.5</v>
      </c>
      <c r="F516" s="6"/>
      <c r="G516" s="10" t="s">
        <v>0</v>
      </c>
      <c r="H516" s="10" t="s">
        <v>0</v>
      </c>
      <c r="J516" s="10" t="s">
        <v>0</v>
      </c>
    </row>
    <row r="517" spans="1:10" s="4" customFormat="1" x14ac:dyDescent="0.3">
      <c r="A517" s="8">
        <v>24959</v>
      </c>
      <c r="B517" s="10" t="s">
        <v>0</v>
      </c>
      <c r="C517" s="11">
        <f>'RI Negrete'!C106</f>
        <v>664.5</v>
      </c>
      <c r="D517" s="3" t="s">
        <v>0</v>
      </c>
      <c r="E517" s="6">
        <f t="shared" si="6"/>
        <v>664.5</v>
      </c>
      <c r="F517" s="6"/>
      <c r="G517" s="10" t="s">
        <v>0</v>
      </c>
      <c r="H517" s="10" t="s">
        <v>0</v>
      </c>
      <c r="J517" s="10" t="s">
        <v>0</v>
      </c>
    </row>
    <row r="518" spans="1:10" s="4" customFormat="1" x14ac:dyDescent="0.3">
      <c r="A518" s="8">
        <v>24990</v>
      </c>
      <c r="B518" s="10" t="s">
        <v>0</v>
      </c>
      <c r="C518" s="11">
        <f>'RI Negrete'!C107</f>
        <v>614.5</v>
      </c>
      <c r="D518" s="3" t="s">
        <v>0</v>
      </c>
      <c r="E518" s="6">
        <f t="shared" si="6"/>
        <v>614.5</v>
      </c>
      <c r="F518" s="6"/>
      <c r="G518" s="10" t="s">
        <v>0</v>
      </c>
      <c r="H518" s="10" t="s">
        <v>0</v>
      </c>
      <c r="J518" s="10" t="s">
        <v>0</v>
      </c>
    </row>
    <row r="519" spans="1:10" s="4" customFormat="1" x14ac:dyDescent="0.3">
      <c r="A519" s="8">
        <v>25020</v>
      </c>
      <c r="B519" s="10" t="s">
        <v>0</v>
      </c>
      <c r="C519" s="11">
        <f>'RI Negrete'!C108</f>
        <v>648.5</v>
      </c>
      <c r="D519" s="3" t="s">
        <v>0</v>
      </c>
      <c r="E519" s="6">
        <f t="shared" si="6"/>
        <v>648.5</v>
      </c>
      <c r="F519" s="6"/>
      <c r="G519" s="10" t="s">
        <v>0</v>
      </c>
      <c r="H519" s="10" t="s">
        <v>0</v>
      </c>
      <c r="J519" s="10" t="s">
        <v>0</v>
      </c>
    </row>
    <row r="520" spans="1:10" s="4" customFormat="1" x14ac:dyDescent="0.3">
      <c r="A520" s="8">
        <v>25051</v>
      </c>
      <c r="B520" s="10" t="s">
        <v>0</v>
      </c>
      <c r="C520" s="11">
        <f>'RI Negrete'!C109</f>
        <v>640.5</v>
      </c>
      <c r="D520" s="3" t="s">
        <v>0</v>
      </c>
      <c r="E520" s="6">
        <f t="shared" si="6"/>
        <v>640.5</v>
      </c>
      <c r="F520" s="6"/>
      <c r="G520" s="10" t="s">
        <v>0</v>
      </c>
      <c r="H520" s="10" t="s">
        <v>0</v>
      </c>
      <c r="J520" s="10" t="s">
        <v>0</v>
      </c>
    </row>
    <row r="521" spans="1:10" s="4" customFormat="1" x14ac:dyDescent="0.3">
      <c r="A521" s="8">
        <v>25082</v>
      </c>
      <c r="B521" s="10" t="s">
        <v>0</v>
      </c>
      <c r="C521" s="11">
        <f>'RI Negrete'!C110</f>
        <v>601.5</v>
      </c>
      <c r="D521" s="3" t="s">
        <v>0</v>
      </c>
      <c r="E521" s="6">
        <f t="shared" si="6"/>
        <v>601.5</v>
      </c>
      <c r="F521" s="6"/>
      <c r="G521" s="10" t="s">
        <v>0</v>
      </c>
      <c r="H521" s="10" t="s">
        <v>0</v>
      </c>
      <c r="J521" s="10" t="s">
        <v>0</v>
      </c>
    </row>
    <row r="522" spans="1:10" s="4" customFormat="1" x14ac:dyDescent="0.3">
      <c r="A522" s="8">
        <v>25112</v>
      </c>
      <c r="B522" s="10" t="s">
        <v>0</v>
      </c>
      <c r="C522" s="11">
        <f>'RI Negrete'!C111</f>
        <v>648.5</v>
      </c>
      <c r="D522" s="3" t="s">
        <v>0</v>
      </c>
      <c r="E522" s="6">
        <f t="shared" si="6"/>
        <v>648.5</v>
      </c>
      <c r="F522" s="6"/>
      <c r="G522" s="10" t="s">
        <v>0</v>
      </c>
      <c r="H522" s="10" t="s">
        <v>0</v>
      </c>
      <c r="J522" s="10" t="s">
        <v>0</v>
      </c>
    </row>
    <row r="523" spans="1:10" s="4" customFormat="1" x14ac:dyDescent="0.3">
      <c r="A523" s="8">
        <v>25143</v>
      </c>
      <c r="B523" s="10" t="s">
        <v>0</v>
      </c>
      <c r="C523" s="11">
        <f>'RI Negrete'!C112</f>
        <v>656.5</v>
      </c>
      <c r="D523" s="3" t="s">
        <v>0</v>
      </c>
      <c r="E523" s="6">
        <f t="shared" si="6"/>
        <v>656.5</v>
      </c>
      <c r="F523" s="6"/>
      <c r="G523" s="10" t="s">
        <v>0</v>
      </c>
      <c r="H523" s="10" t="s">
        <v>0</v>
      </c>
      <c r="J523" s="10" t="s">
        <v>0</v>
      </c>
    </row>
    <row r="524" spans="1:10" s="4" customFormat="1" x14ac:dyDescent="0.3">
      <c r="A524" s="8">
        <v>25173</v>
      </c>
      <c r="B524" s="10" t="s">
        <v>0</v>
      </c>
      <c r="C524" s="11">
        <f>'RI Negrete'!C113</f>
        <v>670</v>
      </c>
      <c r="D524" s="3" t="s">
        <v>0</v>
      </c>
      <c r="E524" s="6">
        <f t="shared" si="6"/>
        <v>670</v>
      </c>
      <c r="F524" s="6"/>
      <c r="G524" s="10" t="s">
        <v>0</v>
      </c>
      <c r="H524" s="10" t="s">
        <v>0</v>
      </c>
      <c r="J524" s="10" t="s">
        <v>0</v>
      </c>
    </row>
    <row r="525" spans="1:10" s="4" customFormat="1" x14ac:dyDescent="0.3">
      <c r="A525" s="8">
        <v>25204</v>
      </c>
      <c r="B525" s="10" t="s">
        <v>0</v>
      </c>
      <c r="C525" s="11">
        <f>'RI Negrete'!C114</f>
        <v>672.5</v>
      </c>
      <c r="D525" s="3" t="s">
        <v>0</v>
      </c>
      <c r="E525" s="6">
        <f t="shared" si="6"/>
        <v>672.5</v>
      </c>
      <c r="F525" s="6"/>
      <c r="G525" s="10" t="s">
        <v>0</v>
      </c>
      <c r="H525" s="10" t="s">
        <v>0</v>
      </c>
      <c r="J525" s="10" t="s">
        <v>0</v>
      </c>
    </row>
    <row r="526" spans="1:10" s="4" customFormat="1" x14ac:dyDescent="0.3">
      <c r="A526" s="8">
        <v>25235</v>
      </c>
      <c r="B526" s="10" t="s">
        <v>0</v>
      </c>
      <c r="C526" s="11">
        <f>'RI Negrete'!C115</f>
        <v>672.5</v>
      </c>
      <c r="D526" s="3" t="s">
        <v>0</v>
      </c>
      <c r="E526" s="6">
        <f t="shared" si="6"/>
        <v>672.5</v>
      </c>
      <c r="F526" s="6"/>
      <c r="G526" s="10" t="s">
        <v>0</v>
      </c>
      <c r="H526" s="10" t="s">
        <v>0</v>
      </c>
      <c r="J526" s="10" t="s">
        <v>0</v>
      </c>
    </row>
    <row r="527" spans="1:10" s="4" customFormat="1" x14ac:dyDescent="0.3">
      <c r="A527" s="8">
        <v>25263</v>
      </c>
      <c r="B527" s="10" t="s">
        <v>0</v>
      </c>
      <c r="C527" s="11">
        <f>'RI Negrete'!C116</f>
        <v>673.4</v>
      </c>
      <c r="D527" s="3" t="s">
        <v>0</v>
      </c>
      <c r="E527" s="6">
        <f t="shared" si="6"/>
        <v>673.4</v>
      </c>
      <c r="F527" s="6"/>
      <c r="G527" s="10" t="s">
        <v>0</v>
      </c>
      <c r="H527" s="10" t="s">
        <v>0</v>
      </c>
      <c r="J527" s="10" t="s">
        <v>0</v>
      </c>
    </row>
    <row r="528" spans="1:10" s="4" customFormat="1" x14ac:dyDescent="0.3">
      <c r="A528" s="8">
        <v>25294</v>
      </c>
      <c r="B528" s="10" t="s">
        <v>0</v>
      </c>
      <c r="C528" s="11">
        <f>'RI Negrete'!C117</f>
        <v>688.5</v>
      </c>
      <c r="D528" s="3" t="s">
        <v>0</v>
      </c>
      <c r="E528" s="6">
        <f t="shared" si="6"/>
        <v>688.5</v>
      </c>
      <c r="F528" s="6"/>
      <c r="G528" s="10" t="s">
        <v>0</v>
      </c>
      <c r="H528" s="10" t="s">
        <v>0</v>
      </c>
      <c r="J528" s="10" t="s">
        <v>0</v>
      </c>
    </row>
    <row r="529" spans="1:10" s="4" customFormat="1" x14ac:dyDescent="0.3">
      <c r="A529" s="8">
        <v>25324</v>
      </c>
      <c r="B529" s="10" t="s">
        <v>0</v>
      </c>
      <c r="C529" s="11">
        <f>'RI Negrete'!C118</f>
        <v>704.5</v>
      </c>
      <c r="D529" s="3" t="s">
        <v>0</v>
      </c>
      <c r="E529" s="6">
        <f t="shared" si="6"/>
        <v>704.5</v>
      </c>
      <c r="F529" s="6"/>
      <c r="G529" s="10" t="s">
        <v>0</v>
      </c>
      <c r="H529" s="10" t="s">
        <v>0</v>
      </c>
      <c r="J529" s="10" t="s">
        <v>0</v>
      </c>
    </row>
    <row r="530" spans="1:10" s="4" customFormat="1" x14ac:dyDescent="0.3">
      <c r="A530" s="8">
        <v>25355</v>
      </c>
      <c r="B530" s="10" t="s">
        <v>0</v>
      </c>
      <c r="C530" s="11">
        <f>'RI Negrete'!C119</f>
        <v>701</v>
      </c>
      <c r="D530" s="3" t="s">
        <v>0</v>
      </c>
      <c r="E530" s="6">
        <f t="shared" si="6"/>
        <v>701</v>
      </c>
      <c r="F530" s="6"/>
      <c r="G530" s="10" t="s">
        <v>0</v>
      </c>
      <c r="H530" s="10" t="s">
        <v>0</v>
      </c>
      <c r="J530" s="10" t="s">
        <v>0</v>
      </c>
    </row>
    <row r="531" spans="1:10" s="4" customFormat="1" x14ac:dyDescent="0.3">
      <c r="A531" s="8">
        <v>25385</v>
      </c>
      <c r="B531" s="10" t="s">
        <v>0</v>
      </c>
      <c r="C531" s="11">
        <f>'RI Negrete'!C120</f>
        <v>712.5</v>
      </c>
      <c r="D531" s="3" t="s">
        <v>0</v>
      </c>
      <c r="E531" s="6">
        <f t="shared" si="6"/>
        <v>712.5</v>
      </c>
      <c r="F531" s="6"/>
      <c r="G531" s="10" t="s">
        <v>0</v>
      </c>
      <c r="H531" s="10" t="s">
        <v>0</v>
      </c>
      <c r="J531" s="10" t="s">
        <v>0</v>
      </c>
    </row>
    <row r="532" spans="1:10" s="4" customFormat="1" x14ac:dyDescent="0.3">
      <c r="A532" s="8">
        <v>25416</v>
      </c>
      <c r="B532" s="10" t="s">
        <v>0</v>
      </c>
      <c r="C532" s="11">
        <f>'RI Negrete'!C121</f>
        <v>664.5</v>
      </c>
      <c r="D532" s="3" t="s">
        <v>0</v>
      </c>
      <c r="E532" s="6">
        <f t="shared" si="6"/>
        <v>664.5</v>
      </c>
      <c r="F532" s="6"/>
      <c r="G532" s="10" t="s">
        <v>0</v>
      </c>
      <c r="H532" s="10" t="s">
        <v>0</v>
      </c>
      <c r="J532" s="10" t="s">
        <v>0</v>
      </c>
    </row>
    <row r="533" spans="1:10" s="4" customFormat="1" x14ac:dyDescent="0.3">
      <c r="A533" s="8">
        <v>25447</v>
      </c>
      <c r="B533" s="10" t="s">
        <v>0</v>
      </c>
      <c r="C533" s="11">
        <f>'RI Negrete'!C122</f>
        <v>670.4</v>
      </c>
      <c r="D533" s="3" t="s">
        <v>0</v>
      </c>
      <c r="E533" s="6">
        <f t="shared" si="6"/>
        <v>670.4</v>
      </c>
      <c r="F533" s="6"/>
      <c r="G533" s="10" t="s">
        <v>0</v>
      </c>
      <c r="H533" s="10" t="s">
        <v>0</v>
      </c>
      <c r="J533" s="10" t="s">
        <v>0</v>
      </c>
    </row>
    <row r="534" spans="1:10" s="4" customFormat="1" x14ac:dyDescent="0.3">
      <c r="A534" s="8">
        <v>25477</v>
      </c>
      <c r="B534" s="10" t="s">
        <v>0</v>
      </c>
      <c r="C534" s="11">
        <f>'RI Negrete'!C123</f>
        <v>704.5</v>
      </c>
      <c r="D534" s="3" t="s">
        <v>0</v>
      </c>
      <c r="E534" s="6">
        <f t="shared" si="6"/>
        <v>704.5</v>
      </c>
      <c r="F534" s="6"/>
      <c r="G534" s="10" t="s">
        <v>0</v>
      </c>
      <c r="H534" s="10" t="s">
        <v>0</v>
      </c>
      <c r="J534" s="10" t="s">
        <v>0</v>
      </c>
    </row>
    <row r="535" spans="1:10" s="4" customFormat="1" x14ac:dyDescent="0.3">
      <c r="A535" s="8">
        <v>25508</v>
      </c>
      <c r="B535" s="10" t="s">
        <v>0</v>
      </c>
      <c r="C535" s="11">
        <f>'RI Negrete'!C124</f>
        <v>688.5</v>
      </c>
      <c r="D535" s="3" t="s">
        <v>0</v>
      </c>
      <c r="E535" s="6">
        <f t="shared" si="6"/>
        <v>688.5</v>
      </c>
      <c r="F535" s="6"/>
      <c r="G535" s="10" t="s">
        <v>0</v>
      </c>
      <c r="H535" s="10" t="s">
        <v>0</v>
      </c>
      <c r="J535" s="10" t="s">
        <v>0</v>
      </c>
    </row>
    <row r="536" spans="1:10" s="4" customFormat="1" x14ac:dyDescent="0.3">
      <c r="A536" s="8">
        <v>25538</v>
      </c>
      <c r="B536" s="10" t="s">
        <v>0</v>
      </c>
      <c r="C536" s="11">
        <f>'RI Negrete'!C125</f>
        <v>718</v>
      </c>
      <c r="D536" s="3" t="s">
        <v>0</v>
      </c>
      <c r="E536" s="6">
        <f t="shared" si="6"/>
        <v>718</v>
      </c>
      <c r="F536" s="6"/>
      <c r="G536" s="10" t="s">
        <v>0</v>
      </c>
      <c r="H536" s="10" t="s">
        <v>0</v>
      </c>
      <c r="J536" s="10" t="s">
        <v>0</v>
      </c>
    </row>
    <row r="537" spans="1:10" s="4" customFormat="1" x14ac:dyDescent="0.3">
      <c r="A537" s="8">
        <v>25569</v>
      </c>
      <c r="B537" s="10" t="s">
        <v>0</v>
      </c>
      <c r="C537" s="11">
        <f>'RI Negrete'!C126</f>
        <v>752.6</v>
      </c>
      <c r="D537" s="3" t="s">
        <v>0</v>
      </c>
      <c r="E537" s="6">
        <f t="shared" si="6"/>
        <v>752.6</v>
      </c>
      <c r="F537" s="6"/>
      <c r="G537" s="10" t="s">
        <v>0</v>
      </c>
      <c r="H537" s="10" t="s">
        <v>0</v>
      </c>
      <c r="J537" s="10" t="s">
        <v>0</v>
      </c>
    </row>
    <row r="538" spans="1:10" s="4" customFormat="1" x14ac:dyDescent="0.3">
      <c r="A538" s="8">
        <v>25600</v>
      </c>
      <c r="B538" s="10" t="s">
        <v>0</v>
      </c>
      <c r="C538" s="11">
        <f>'RI Negrete'!C127</f>
        <v>768.6</v>
      </c>
      <c r="D538" s="3" t="s">
        <v>0</v>
      </c>
      <c r="E538" s="6">
        <f t="shared" si="6"/>
        <v>768.6</v>
      </c>
      <c r="F538" s="6"/>
      <c r="G538" s="10" t="s">
        <v>0</v>
      </c>
      <c r="H538" s="10" t="s">
        <v>0</v>
      </c>
      <c r="J538" s="10" t="s">
        <v>0</v>
      </c>
    </row>
    <row r="539" spans="1:10" s="4" customFormat="1" x14ac:dyDescent="0.3">
      <c r="A539" s="8">
        <v>25628</v>
      </c>
      <c r="B539" s="10" t="s">
        <v>0</v>
      </c>
      <c r="C539" s="11">
        <f>'RI Negrete'!C128</f>
        <v>769.9</v>
      </c>
      <c r="D539" s="3" t="s">
        <v>0</v>
      </c>
      <c r="E539" s="6">
        <f t="shared" si="6"/>
        <v>769.9</v>
      </c>
      <c r="F539" s="6"/>
      <c r="G539" s="10" t="s">
        <v>0</v>
      </c>
      <c r="H539" s="10" t="s">
        <v>0</v>
      </c>
      <c r="J539" s="10" t="s">
        <v>0</v>
      </c>
    </row>
    <row r="540" spans="1:10" s="4" customFormat="1" x14ac:dyDescent="0.3">
      <c r="A540" s="8">
        <v>25659</v>
      </c>
      <c r="B540" s="10" t="s">
        <v>0</v>
      </c>
      <c r="C540" s="11">
        <f>'RI Negrete'!C129</f>
        <v>808.6</v>
      </c>
      <c r="D540" s="3" t="s">
        <v>0</v>
      </c>
      <c r="E540" s="6">
        <f t="shared" si="6"/>
        <v>808.6</v>
      </c>
      <c r="F540" s="6"/>
      <c r="G540" s="10" t="s">
        <v>0</v>
      </c>
      <c r="H540" s="10" t="s">
        <v>0</v>
      </c>
      <c r="J540" s="10" t="s">
        <v>0</v>
      </c>
    </row>
    <row r="541" spans="1:10" s="4" customFormat="1" x14ac:dyDescent="0.3">
      <c r="A541" s="8">
        <v>25689</v>
      </c>
      <c r="B541" s="10" t="s">
        <v>0</v>
      </c>
      <c r="C541" s="11">
        <f>'RI Negrete'!C130</f>
        <v>784.6</v>
      </c>
      <c r="D541" s="3" t="s">
        <v>0</v>
      </c>
      <c r="E541" s="6">
        <f t="shared" si="6"/>
        <v>784.6</v>
      </c>
      <c r="F541" s="6"/>
      <c r="G541" s="10" t="s">
        <v>0</v>
      </c>
      <c r="H541" s="10" t="s">
        <v>0</v>
      </c>
      <c r="J541" s="10" t="s">
        <v>0</v>
      </c>
    </row>
    <row r="542" spans="1:10" s="4" customFormat="1" x14ac:dyDescent="0.3">
      <c r="A542" s="8">
        <v>25720</v>
      </c>
      <c r="B542" s="10" t="s">
        <v>0</v>
      </c>
      <c r="C542" s="11">
        <f>'RI Negrete'!C131</f>
        <v>742.3</v>
      </c>
      <c r="D542" s="3" t="s">
        <v>0</v>
      </c>
      <c r="E542" s="6">
        <f t="shared" si="6"/>
        <v>742.3</v>
      </c>
      <c r="F542" s="6"/>
      <c r="G542" s="10" t="s">
        <v>0</v>
      </c>
      <c r="H542" s="10" t="s">
        <v>0</v>
      </c>
      <c r="J542" s="10" t="s">
        <v>0</v>
      </c>
    </row>
    <row r="543" spans="1:10" s="4" customFormat="1" x14ac:dyDescent="0.3">
      <c r="A543" s="8">
        <v>25750</v>
      </c>
      <c r="B543" s="10" t="s">
        <v>0</v>
      </c>
      <c r="C543" s="11">
        <f>'RI Negrete'!C132</f>
        <v>760.6</v>
      </c>
      <c r="D543" s="3" t="s">
        <v>0</v>
      </c>
      <c r="E543" s="6">
        <f t="shared" si="6"/>
        <v>760.6</v>
      </c>
      <c r="F543" s="6"/>
      <c r="G543" s="10" t="s">
        <v>0</v>
      </c>
      <c r="H543" s="10" t="s">
        <v>0</v>
      </c>
      <c r="J543" s="10" t="s">
        <v>0</v>
      </c>
    </row>
    <row r="544" spans="1:10" s="4" customFormat="1" x14ac:dyDescent="0.3">
      <c r="A544" s="8">
        <v>25781</v>
      </c>
      <c r="B544" s="10" t="s">
        <v>0</v>
      </c>
      <c r="C544" s="11">
        <f>'RI Negrete'!C133</f>
        <v>768.6</v>
      </c>
      <c r="D544" s="3" t="s">
        <v>0</v>
      </c>
      <c r="E544" s="6">
        <f t="shared" si="6"/>
        <v>768.6</v>
      </c>
      <c r="F544" s="6"/>
      <c r="G544" s="10" t="s">
        <v>0</v>
      </c>
      <c r="H544" s="10" t="s">
        <v>0</v>
      </c>
      <c r="J544" s="10" t="s">
        <v>0</v>
      </c>
    </row>
    <row r="545" spans="1:10" s="4" customFormat="1" x14ac:dyDescent="0.3">
      <c r="A545" s="8">
        <v>25812</v>
      </c>
      <c r="B545" s="10" t="s">
        <v>0</v>
      </c>
      <c r="C545" s="11">
        <f>'RI Negrete'!C134</f>
        <v>728.6</v>
      </c>
      <c r="D545" s="3" t="s">
        <v>0</v>
      </c>
      <c r="E545" s="6">
        <f t="shared" si="6"/>
        <v>728.6</v>
      </c>
      <c r="F545" s="6"/>
      <c r="G545" s="10" t="s">
        <v>0</v>
      </c>
      <c r="H545" s="10" t="s">
        <v>0</v>
      </c>
      <c r="J545" s="10" t="s">
        <v>0</v>
      </c>
    </row>
    <row r="546" spans="1:10" s="4" customFormat="1" x14ac:dyDescent="0.3">
      <c r="A546" s="8">
        <v>25842</v>
      </c>
      <c r="B546" s="10" t="s">
        <v>0</v>
      </c>
      <c r="C546" s="11">
        <f>'RI Negrete'!C135</f>
        <v>704.5</v>
      </c>
      <c r="D546" s="3" t="s">
        <v>0</v>
      </c>
      <c r="E546" s="6">
        <f t="shared" ref="E546:E609" si="7">C546</f>
        <v>704.5</v>
      </c>
      <c r="F546" s="6"/>
      <c r="G546" s="10" t="s">
        <v>0</v>
      </c>
      <c r="H546" s="10" t="s">
        <v>0</v>
      </c>
      <c r="J546" s="10" t="s">
        <v>0</v>
      </c>
    </row>
    <row r="547" spans="1:10" s="4" customFormat="1" x14ac:dyDescent="0.3">
      <c r="A547" s="8">
        <v>25873</v>
      </c>
      <c r="B547" s="10" t="s">
        <v>0</v>
      </c>
      <c r="C547" s="11">
        <f>'RI Negrete'!C136</f>
        <v>744.6</v>
      </c>
      <c r="D547" s="3" t="s">
        <v>0</v>
      </c>
      <c r="E547" s="6">
        <f t="shared" si="7"/>
        <v>744.6</v>
      </c>
      <c r="F547" s="6"/>
      <c r="G547" s="10" t="s">
        <v>0</v>
      </c>
      <c r="H547" s="10" t="s">
        <v>0</v>
      </c>
      <c r="J547" s="10" t="s">
        <v>0</v>
      </c>
    </row>
    <row r="548" spans="1:10" s="4" customFormat="1" x14ac:dyDescent="0.3">
      <c r="A548" s="8">
        <v>25903</v>
      </c>
      <c r="B548" s="10" t="s">
        <v>0</v>
      </c>
      <c r="C548" s="11">
        <f>'RI Negrete'!C137</f>
        <v>820.1</v>
      </c>
      <c r="D548" s="3" t="s">
        <v>0</v>
      </c>
      <c r="E548" s="6">
        <f t="shared" si="7"/>
        <v>820.1</v>
      </c>
      <c r="F548" s="6"/>
      <c r="G548" s="10" t="s">
        <v>0</v>
      </c>
      <c r="H548" s="10" t="s">
        <v>0</v>
      </c>
      <c r="J548" s="10" t="s">
        <v>0</v>
      </c>
    </row>
    <row r="549" spans="1:10" s="4" customFormat="1" x14ac:dyDescent="0.3">
      <c r="A549" s="8">
        <v>25934</v>
      </c>
      <c r="B549" s="10" t="s">
        <v>0</v>
      </c>
      <c r="C549" s="11">
        <f>'RI Negrete'!C138</f>
        <v>880.7</v>
      </c>
      <c r="D549" s="3" t="s">
        <v>0</v>
      </c>
      <c r="E549" s="6">
        <f t="shared" si="7"/>
        <v>880.7</v>
      </c>
      <c r="F549" s="6"/>
      <c r="G549" s="10" t="s">
        <v>0</v>
      </c>
      <c r="H549" s="10" t="s">
        <v>0</v>
      </c>
      <c r="J549" s="10" t="s">
        <v>0</v>
      </c>
    </row>
    <row r="550" spans="1:10" s="4" customFormat="1" x14ac:dyDescent="0.3">
      <c r="A550" s="8">
        <v>25965</v>
      </c>
      <c r="B550" s="10" t="s">
        <v>0</v>
      </c>
      <c r="C550" s="11">
        <f>'RI Negrete'!C139</f>
        <v>888.7</v>
      </c>
      <c r="D550" s="3" t="s">
        <v>0</v>
      </c>
      <c r="E550" s="6">
        <f t="shared" si="7"/>
        <v>888.7</v>
      </c>
      <c r="F550" s="6"/>
      <c r="G550" s="10" t="s">
        <v>0</v>
      </c>
      <c r="H550" s="10" t="s">
        <v>0</v>
      </c>
      <c r="J550" s="10" t="s">
        <v>0</v>
      </c>
    </row>
    <row r="551" spans="1:10" s="4" customFormat="1" x14ac:dyDescent="0.3">
      <c r="A551" s="8">
        <v>25993</v>
      </c>
      <c r="B551" s="10" t="s">
        <v>0</v>
      </c>
      <c r="C551" s="11">
        <f>'RI Negrete'!C140</f>
        <v>920.1</v>
      </c>
      <c r="D551" s="3" t="s">
        <v>0</v>
      </c>
      <c r="E551" s="6">
        <f t="shared" si="7"/>
        <v>920.1</v>
      </c>
      <c r="F551" s="6"/>
      <c r="G551" s="10" t="s">
        <v>0</v>
      </c>
      <c r="H551" s="10" t="s">
        <v>0</v>
      </c>
      <c r="J551" s="10" t="s">
        <v>0</v>
      </c>
    </row>
    <row r="552" spans="1:10" s="4" customFormat="1" x14ac:dyDescent="0.3">
      <c r="A552" s="8">
        <v>26024</v>
      </c>
      <c r="B552" s="10" t="s">
        <v>0</v>
      </c>
      <c r="C552" s="11">
        <f>'RI Negrete'!C141</f>
        <v>936.7</v>
      </c>
      <c r="D552" s="3" t="s">
        <v>0</v>
      </c>
      <c r="E552" s="6">
        <f t="shared" si="7"/>
        <v>936.7</v>
      </c>
      <c r="F552" s="6"/>
      <c r="G552" s="10" t="s">
        <v>0</v>
      </c>
      <c r="H552" s="10" t="s">
        <v>0</v>
      </c>
      <c r="J552" s="10" t="s">
        <v>0</v>
      </c>
    </row>
    <row r="553" spans="1:10" s="4" customFormat="1" x14ac:dyDescent="0.3">
      <c r="A553" s="8">
        <v>26054</v>
      </c>
      <c r="B553" s="10" t="s">
        <v>0</v>
      </c>
      <c r="C553" s="11">
        <f>'RI Negrete'!C142</f>
        <v>928.7</v>
      </c>
      <c r="D553" s="3" t="s">
        <v>0</v>
      </c>
      <c r="E553" s="6">
        <f t="shared" si="7"/>
        <v>928.7</v>
      </c>
      <c r="F553" s="6"/>
      <c r="G553" s="10" t="s">
        <v>0</v>
      </c>
      <c r="H553" s="10" t="s">
        <v>0</v>
      </c>
      <c r="J553" s="10" t="s">
        <v>0</v>
      </c>
    </row>
    <row r="554" spans="1:10" s="4" customFormat="1" x14ac:dyDescent="0.3">
      <c r="A554" s="8">
        <v>26085</v>
      </c>
      <c r="B554" s="10" t="s">
        <v>0</v>
      </c>
      <c r="C554" s="11">
        <f>'RI Negrete'!C143</f>
        <v>960</v>
      </c>
      <c r="D554" s="3" t="s">
        <v>0</v>
      </c>
      <c r="E554" s="6">
        <f t="shared" si="7"/>
        <v>960</v>
      </c>
      <c r="F554" s="6"/>
      <c r="G554" s="10" t="s">
        <v>0</v>
      </c>
      <c r="H554" s="10" t="s">
        <v>0</v>
      </c>
      <c r="J554" s="10" t="s">
        <v>0</v>
      </c>
    </row>
    <row r="555" spans="1:10" s="4" customFormat="1" x14ac:dyDescent="0.3">
      <c r="A555" s="8">
        <v>26115</v>
      </c>
      <c r="B555" s="10" t="s">
        <v>0</v>
      </c>
      <c r="C555" s="11">
        <f>'RI Negrete'!C144</f>
        <v>976.7</v>
      </c>
      <c r="D555" s="3" t="s">
        <v>0</v>
      </c>
      <c r="E555" s="6">
        <f t="shared" si="7"/>
        <v>976.7</v>
      </c>
      <c r="F555" s="6"/>
      <c r="G555" s="10" t="s">
        <v>0</v>
      </c>
      <c r="H555" s="10" t="s">
        <v>0</v>
      </c>
      <c r="J555" s="10" t="s">
        <v>0</v>
      </c>
    </row>
    <row r="556" spans="1:10" s="4" customFormat="1" x14ac:dyDescent="0.3">
      <c r="A556" s="8">
        <v>26146</v>
      </c>
      <c r="B556" s="10" t="s">
        <v>0</v>
      </c>
      <c r="C556" s="11">
        <f>'RI Negrete'!C145</f>
        <v>1000.8</v>
      </c>
      <c r="D556" s="3" t="s">
        <v>0</v>
      </c>
      <c r="E556" s="6">
        <f t="shared" si="7"/>
        <v>1000.8</v>
      </c>
      <c r="F556" s="6"/>
      <c r="G556" s="10" t="s">
        <v>0</v>
      </c>
      <c r="H556" s="10" t="s">
        <v>0</v>
      </c>
      <c r="J556" s="10" t="s">
        <v>0</v>
      </c>
    </row>
    <row r="557" spans="1:10" s="4" customFormat="1" x14ac:dyDescent="0.3">
      <c r="A557" s="8">
        <v>26177</v>
      </c>
      <c r="B557" s="10" t="s">
        <v>0</v>
      </c>
      <c r="C557" s="11">
        <f>'RI Negrete'!C146</f>
        <v>989.6</v>
      </c>
      <c r="D557" s="3" t="s">
        <v>0</v>
      </c>
      <c r="E557" s="6">
        <f t="shared" si="7"/>
        <v>989.6</v>
      </c>
      <c r="F557" s="6"/>
      <c r="G557" s="10" t="s">
        <v>0</v>
      </c>
      <c r="H557" s="10" t="s">
        <v>0</v>
      </c>
      <c r="J557" s="10" t="s">
        <v>0</v>
      </c>
    </row>
    <row r="558" spans="1:10" s="4" customFormat="1" x14ac:dyDescent="0.3">
      <c r="A558" s="8">
        <v>26207</v>
      </c>
      <c r="B558" s="10" t="s">
        <v>0</v>
      </c>
      <c r="C558" s="11">
        <f>'RI Negrete'!C147</f>
        <v>1096.8</v>
      </c>
      <c r="D558" s="3" t="s">
        <v>0</v>
      </c>
      <c r="E558" s="6">
        <f t="shared" si="7"/>
        <v>1096.8</v>
      </c>
      <c r="F558" s="6"/>
      <c r="G558" s="10" t="s">
        <v>0</v>
      </c>
      <c r="H558" s="10" t="s">
        <v>0</v>
      </c>
      <c r="J558" s="10" t="s">
        <v>0</v>
      </c>
    </row>
    <row r="559" spans="1:10" s="4" customFormat="1" x14ac:dyDescent="0.3">
      <c r="A559" s="8">
        <v>26238</v>
      </c>
      <c r="B559" s="10" t="s">
        <v>0</v>
      </c>
      <c r="C559" s="11">
        <f>'RI Negrete'!C148</f>
        <v>1112.8</v>
      </c>
      <c r="D559" s="3" t="s">
        <v>0</v>
      </c>
      <c r="E559" s="6">
        <f t="shared" si="7"/>
        <v>1112.8</v>
      </c>
      <c r="F559" s="6"/>
      <c r="G559" s="10" t="s">
        <v>0</v>
      </c>
      <c r="H559" s="10" t="s">
        <v>0</v>
      </c>
      <c r="J559" s="10" t="s">
        <v>0</v>
      </c>
    </row>
    <row r="560" spans="1:10" s="4" customFormat="1" x14ac:dyDescent="0.3">
      <c r="A560" s="8">
        <v>26268</v>
      </c>
      <c r="B560" s="10" t="s">
        <v>0</v>
      </c>
      <c r="C560" s="11">
        <f>'RI Negrete'!C149</f>
        <v>1020</v>
      </c>
      <c r="D560" s="3" t="s">
        <v>0</v>
      </c>
      <c r="E560" s="6">
        <f t="shared" si="7"/>
        <v>1020</v>
      </c>
      <c r="F560" s="6"/>
      <c r="G560" s="10" t="s">
        <v>0</v>
      </c>
      <c r="H560" s="10" t="s">
        <v>0</v>
      </c>
      <c r="J560" s="10" t="s">
        <v>0</v>
      </c>
    </row>
    <row r="561" spans="1:10" s="4" customFormat="1" x14ac:dyDescent="0.3">
      <c r="A561" s="8">
        <v>26299</v>
      </c>
      <c r="B561" s="10" t="s">
        <v>0</v>
      </c>
      <c r="C561" s="11">
        <f>'RI Negrete'!C150</f>
        <v>1265</v>
      </c>
      <c r="D561" s="3" t="s">
        <v>0</v>
      </c>
      <c r="E561" s="6">
        <f t="shared" si="7"/>
        <v>1265</v>
      </c>
      <c r="F561" s="6"/>
      <c r="G561" s="10" t="s">
        <v>0</v>
      </c>
      <c r="H561" s="10" t="s">
        <v>0</v>
      </c>
      <c r="J561" s="10" t="s">
        <v>0</v>
      </c>
    </row>
    <row r="562" spans="1:10" s="4" customFormat="1" x14ac:dyDescent="0.3">
      <c r="A562" s="8">
        <v>26330</v>
      </c>
      <c r="B562" s="10" t="s">
        <v>0</v>
      </c>
      <c r="C562" s="11">
        <f>'RI Negrete'!C151</f>
        <v>1345</v>
      </c>
      <c r="D562" s="3" t="s">
        <v>0</v>
      </c>
      <c r="E562" s="6">
        <f t="shared" si="7"/>
        <v>1345</v>
      </c>
      <c r="F562" s="6"/>
      <c r="G562" s="10" t="s">
        <v>0</v>
      </c>
      <c r="H562" s="10" t="s">
        <v>0</v>
      </c>
      <c r="J562" s="10" t="s">
        <v>0</v>
      </c>
    </row>
    <row r="563" spans="1:10" s="4" customFormat="1" x14ac:dyDescent="0.3">
      <c r="A563" s="8">
        <v>26359</v>
      </c>
      <c r="B563" s="10" t="s">
        <v>0</v>
      </c>
      <c r="C563" s="11">
        <f>'RI Negrete'!C152</f>
        <v>1119.5</v>
      </c>
      <c r="D563" s="3" t="s">
        <v>0</v>
      </c>
      <c r="E563" s="6">
        <f t="shared" si="7"/>
        <v>1119.5</v>
      </c>
      <c r="F563" s="6"/>
      <c r="G563" s="10" t="s">
        <v>0</v>
      </c>
      <c r="H563" s="10" t="s">
        <v>0</v>
      </c>
      <c r="J563" s="10" t="s">
        <v>0</v>
      </c>
    </row>
    <row r="564" spans="1:10" s="4" customFormat="1" x14ac:dyDescent="0.3">
      <c r="A564" s="8">
        <v>26390</v>
      </c>
      <c r="B564" s="10" t="s">
        <v>0</v>
      </c>
      <c r="C564" s="11">
        <f>'RI Negrete'!C153</f>
        <v>1329</v>
      </c>
      <c r="D564" s="3" t="s">
        <v>0</v>
      </c>
      <c r="E564" s="6">
        <f t="shared" si="7"/>
        <v>1329</v>
      </c>
      <c r="F564" s="6"/>
      <c r="G564" s="10" t="s">
        <v>0</v>
      </c>
      <c r="H564" s="10" t="s">
        <v>0</v>
      </c>
      <c r="J564" s="10" t="s">
        <v>0</v>
      </c>
    </row>
    <row r="565" spans="1:10" s="4" customFormat="1" x14ac:dyDescent="0.3">
      <c r="A565" s="8">
        <v>26420</v>
      </c>
      <c r="B565" s="10" t="s">
        <v>0</v>
      </c>
      <c r="C565" s="11">
        <f>'RI Negrete'!C154</f>
        <v>1361</v>
      </c>
      <c r="D565" s="3" t="s">
        <v>0</v>
      </c>
      <c r="E565" s="6">
        <f t="shared" si="7"/>
        <v>1361</v>
      </c>
      <c r="F565" s="6"/>
      <c r="G565" s="10" t="s">
        <v>0</v>
      </c>
      <c r="H565" s="10" t="s">
        <v>0</v>
      </c>
      <c r="J565" s="10" t="s">
        <v>0</v>
      </c>
    </row>
    <row r="566" spans="1:10" s="4" customFormat="1" x14ac:dyDescent="0.3">
      <c r="A566" s="8">
        <v>26451</v>
      </c>
      <c r="B566" s="10" t="s">
        <v>0</v>
      </c>
      <c r="C566" s="11">
        <f>'RI Negrete'!C155</f>
        <v>1283.0999999999999</v>
      </c>
      <c r="D566" s="3" t="s">
        <v>0</v>
      </c>
      <c r="E566" s="6">
        <f t="shared" si="7"/>
        <v>1283.0999999999999</v>
      </c>
      <c r="F566" s="6"/>
      <c r="G566" s="10" t="s">
        <v>0</v>
      </c>
      <c r="H566" s="10" t="s">
        <v>0</v>
      </c>
      <c r="J566" s="10" t="s">
        <v>0</v>
      </c>
    </row>
    <row r="567" spans="1:10" s="4" customFormat="1" x14ac:dyDescent="0.3">
      <c r="A567" s="8">
        <v>26481</v>
      </c>
      <c r="B567" s="10" t="s">
        <v>0</v>
      </c>
      <c r="C567" s="11">
        <f>'RI Negrete'!C156</f>
        <v>1465.1</v>
      </c>
      <c r="D567" s="3" t="s">
        <v>0</v>
      </c>
      <c r="E567" s="6">
        <f t="shared" si="7"/>
        <v>1465.1</v>
      </c>
      <c r="F567" s="6"/>
      <c r="G567" s="10" t="s">
        <v>0</v>
      </c>
      <c r="H567" s="10" t="s">
        <v>0</v>
      </c>
      <c r="J567" s="10" t="s">
        <v>0</v>
      </c>
    </row>
    <row r="568" spans="1:10" s="4" customFormat="1" x14ac:dyDescent="0.3">
      <c r="A568" s="8">
        <v>26512</v>
      </c>
      <c r="B568" s="10" t="s">
        <v>0</v>
      </c>
      <c r="C568" s="11">
        <f>'RI Negrete'!C157</f>
        <v>1417.1</v>
      </c>
      <c r="D568" s="3" t="s">
        <v>0</v>
      </c>
      <c r="E568" s="6">
        <f t="shared" si="7"/>
        <v>1417.1</v>
      </c>
      <c r="F568" s="6"/>
      <c r="G568" s="10" t="s">
        <v>0</v>
      </c>
      <c r="H568" s="10" t="s">
        <v>0</v>
      </c>
      <c r="J568" s="10" t="s">
        <v>0</v>
      </c>
    </row>
    <row r="569" spans="1:10" s="4" customFormat="1" x14ac:dyDescent="0.3">
      <c r="A569" s="8">
        <v>26543</v>
      </c>
      <c r="B569" s="10" t="s">
        <v>0</v>
      </c>
      <c r="C569" s="11">
        <f>'RI Negrete'!C158</f>
        <v>1252.8</v>
      </c>
      <c r="D569" s="3" t="s">
        <v>0</v>
      </c>
      <c r="E569" s="6">
        <f t="shared" si="7"/>
        <v>1252.8</v>
      </c>
      <c r="F569" s="6"/>
      <c r="G569" s="10" t="s">
        <v>0</v>
      </c>
      <c r="H569" s="10" t="s">
        <v>0</v>
      </c>
      <c r="J569" s="10" t="s">
        <v>0</v>
      </c>
    </row>
    <row r="570" spans="1:10" s="4" customFormat="1" x14ac:dyDescent="0.3">
      <c r="A570" s="8">
        <v>26573</v>
      </c>
      <c r="B570" s="10" t="s">
        <v>0</v>
      </c>
      <c r="C570" s="11">
        <f>'RI Negrete'!C159</f>
        <v>1281</v>
      </c>
      <c r="D570" s="3" t="s">
        <v>0</v>
      </c>
      <c r="E570" s="6">
        <f t="shared" si="7"/>
        <v>1281</v>
      </c>
      <c r="F570" s="6"/>
      <c r="G570" s="10" t="s">
        <v>0</v>
      </c>
      <c r="H570" s="10" t="s">
        <v>0</v>
      </c>
      <c r="J570" s="10" t="s">
        <v>0</v>
      </c>
    </row>
    <row r="571" spans="1:10" s="4" customFormat="1" x14ac:dyDescent="0.3">
      <c r="A571" s="8">
        <v>26604</v>
      </c>
      <c r="B571" s="10" t="s">
        <v>0</v>
      </c>
      <c r="C571" s="11">
        <f>'RI Negrete'!C160</f>
        <v>1289</v>
      </c>
      <c r="D571" s="3" t="s">
        <v>0</v>
      </c>
      <c r="E571" s="6">
        <f t="shared" si="7"/>
        <v>1289</v>
      </c>
      <c r="F571" s="6"/>
      <c r="G571" s="10" t="s">
        <v>0</v>
      </c>
      <c r="H571" s="10" t="s">
        <v>0</v>
      </c>
      <c r="J571" s="10" t="s">
        <v>0</v>
      </c>
    </row>
    <row r="572" spans="1:10" s="4" customFormat="1" x14ac:dyDescent="0.3">
      <c r="A572" s="8">
        <v>26634</v>
      </c>
      <c r="B572" s="13" t="s">
        <v>0</v>
      </c>
      <c r="C572" s="11">
        <f>'RI Negrete'!C161</f>
        <v>1284.7</v>
      </c>
      <c r="D572" s="3" t="s">
        <v>0</v>
      </c>
      <c r="E572" s="6">
        <f t="shared" si="7"/>
        <v>1284.7</v>
      </c>
      <c r="F572" s="6"/>
      <c r="G572" s="10" t="s">
        <v>0</v>
      </c>
      <c r="H572" s="10" t="s">
        <v>0</v>
      </c>
      <c r="J572" s="10" t="s">
        <v>0</v>
      </c>
    </row>
    <row r="573" spans="1:10" s="4" customFormat="1" x14ac:dyDescent="0.3">
      <c r="A573" s="8">
        <v>26665</v>
      </c>
      <c r="B573" s="10" t="s">
        <v>0</v>
      </c>
      <c r="C573" s="11">
        <f>'RI Negrete'!C162</f>
        <v>1489.1</v>
      </c>
      <c r="D573" s="3" t="s">
        <v>0</v>
      </c>
      <c r="E573" s="6">
        <f t="shared" si="7"/>
        <v>1489.1</v>
      </c>
      <c r="F573" s="6"/>
      <c r="G573" s="10" t="s">
        <v>0</v>
      </c>
      <c r="H573" s="10" t="s">
        <v>0</v>
      </c>
      <c r="J573" s="10" t="s">
        <v>0</v>
      </c>
    </row>
    <row r="574" spans="1:10" s="4" customFormat="1" x14ac:dyDescent="0.3">
      <c r="A574" s="8">
        <v>26696</v>
      </c>
      <c r="B574" s="10" t="s">
        <v>0</v>
      </c>
      <c r="C574" s="11">
        <f>'RI Negrete'!C163</f>
        <v>1529.1</v>
      </c>
      <c r="D574" s="3" t="s">
        <v>0</v>
      </c>
      <c r="E574" s="6">
        <f t="shared" si="7"/>
        <v>1529.1</v>
      </c>
      <c r="F574" s="6"/>
      <c r="G574" s="10" t="s">
        <v>0</v>
      </c>
      <c r="H574" s="10" t="s">
        <v>0</v>
      </c>
      <c r="J574" s="10" t="s">
        <v>0</v>
      </c>
    </row>
    <row r="575" spans="1:10" s="4" customFormat="1" x14ac:dyDescent="0.3">
      <c r="A575" s="8">
        <v>26724</v>
      </c>
      <c r="B575" s="10" t="s">
        <v>0</v>
      </c>
      <c r="C575" s="11">
        <f>'RI Negrete'!C164</f>
        <v>1323.6</v>
      </c>
      <c r="D575" s="3" t="s">
        <v>0</v>
      </c>
      <c r="E575" s="6">
        <f t="shared" si="7"/>
        <v>1323.6</v>
      </c>
      <c r="F575" s="6"/>
      <c r="G575" s="10" t="s">
        <v>0</v>
      </c>
      <c r="H575" s="10" t="s">
        <v>0</v>
      </c>
      <c r="J575" s="10" t="s">
        <v>0</v>
      </c>
    </row>
    <row r="576" spans="1:10" s="4" customFormat="1" x14ac:dyDescent="0.3">
      <c r="A576" s="8">
        <v>26755</v>
      </c>
      <c r="B576" s="10" t="s">
        <v>0</v>
      </c>
      <c r="C576" s="11">
        <f>'RI Negrete'!C165</f>
        <v>1505.1</v>
      </c>
      <c r="D576" s="3" t="s">
        <v>0</v>
      </c>
      <c r="E576" s="6">
        <f t="shared" si="7"/>
        <v>1505.1</v>
      </c>
      <c r="F576" s="6"/>
      <c r="G576" s="10" t="s">
        <v>0</v>
      </c>
      <c r="H576" s="10" t="s">
        <v>0</v>
      </c>
      <c r="J576" s="10" t="s">
        <v>0</v>
      </c>
    </row>
    <row r="577" spans="1:10" s="4" customFormat="1" x14ac:dyDescent="0.3">
      <c r="A577" s="8">
        <v>26785</v>
      </c>
      <c r="B577" s="10" t="s">
        <v>0</v>
      </c>
      <c r="C577" s="11">
        <f>'RI Negrete'!C166</f>
        <v>1457.1</v>
      </c>
      <c r="D577" s="3" t="s">
        <v>0</v>
      </c>
      <c r="E577" s="6">
        <f t="shared" si="7"/>
        <v>1457.1</v>
      </c>
      <c r="F577" s="6"/>
      <c r="G577" s="10" t="s">
        <v>0</v>
      </c>
      <c r="H577" s="10" t="s">
        <v>0</v>
      </c>
      <c r="J577" s="10" t="s">
        <v>0</v>
      </c>
    </row>
    <row r="578" spans="1:10" s="4" customFormat="1" x14ac:dyDescent="0.3">
      <c r="A578" s="8">
        <v>26816</v>
      </c>
      <c r="B578" s="10" t="s">
        <v>0</v>
      </c>
      <c r="C578" s="11">
        <f>'RI Negrete'!C167</f>
        <v>1270.4000000000001</v>
      </c>
      <c r="D578" s="3" t="s">
        <v>0</v>
      </c>
      <c r="E578" s="6">
        <f t="shared" si="7"/>
        <v>1270.4000000000001</v>
      </c>
      <c r="F578" s="6"/>
      <c r="G578" s="10" t="s">
        <v>0</v>
      </c>
      <c r="H578" s="10" t="s">
        <v>0</v>
      </c>
      <c r="J578" s="10" t="s">
        <v>0</v>
      </c>
    </row>
    <row r="579" spans="1:10" s="4" customFormat="1" x14ac:dyDescent="0.3">
      <c r="A579" s="8">
        <v>26846</v>
      </c>
      <c r="B579" s="10" t="s">
        <v>0</v>
      </c>
      <c r="C579" s="11">
        <f>'RI Negrete'!C168</f>
        <v>1377</v>
      </c>
      <c r="D579" s="3" t="s">
        <v>0</v>
      </c>
      <c r="E579" s="6">
        <f t="shared" si="7"/>
        <v>1377</v>
      </c>
      <c r="F579" s="6"/>
      <c r="G579" s="10" t="s">
        <v>0</v>
      </c>
      <c r="H579" s="10" t="s">
        <v>0</v>
      </c>
      <c r="J579" s="10" t="s">
        <v>0</v>
      </c>
    </row>
    <row r="580" spans="1:10" s="4" customFormat="1" x14ac:dyDescent="0.3">
      <c r="A580" s="8">
        <v>26877</v>
      </c>
      <c r="B580" s="10" t="s">
        <v>0</v>
      </c>
      <c r="C580" s="11">
        <f>'RI Negrete'!C169</f>
        <v>1465.1</v>
      </c>
      <c r="D580" s="3" t="s">
        <v>0</v>
      </c>
      <c r="E580" s="6">
        <f t="shared" si="7"/>
        <v>1465.1</v>
      </c>
      <c r="F580" s="6"/>
      <c r="G580" s="10" t="s">
        <v>0</v>
      </c>
      <c r="H580" s="10" t="s">
        <v>0</v>
      </c>
      <c r="J580" s="10" t="s">
        <v>0</v>
      </c>
    </row>
    <row r="581" spans="1:10" s="4" customFormat="1" x14ac:dyDescent="0.3">
      <c r="A581" s="8">
        <v>26908</v>
      </c>
      <c r="B581" s="10" t="s">
        <v>0</v>
      </c>
      <c r="C581" s="11">
        <f>'RI Negrete'!C170</f>
        <v>1156.8</v>
      </c>
      <c r="D581" s="3" t="s">
        <v>0</v>
      </c>
      <c r="E581" s="6">
        <f t="shared" si="7"/>
        <v>1156.8</v>
      </c>
      <c r="F581" s="6"/>
      <c r="G581" s="10" t="s">
        <v>0</v>
      </c>
      <c r="H581" s="10" t="s">
        <v>0</v>
      </c>
      <c r="J581" s="10" t="s">
        <v>0</v>
      </c>
    </row>
    <row r="582" spans="1:10" s="4" customFormat="1" x14ac:dyDescent="0.3">
      <c r="A582" s="8">
        <v>26938</v>
      </c>
      <c r="B582" s="10" t="s">
        <v>0</v>
      </c>
      <c r="C582" s="11">
        <f>'RI Negrete'!C171</f>
        <v>1208.9000000000001</v>
      </c>
      <c r="D582" s="3" t="s">
        <v>0</v>
      </c>
      <c r="E582" s="6">
        <f t="shared" si="7"/>
        <v>1208.9000000000001</v>
      </c>
      <c r="F582" s="6"/>
      <c r="G582" s="10" t="s">
        <v>0</v>
      </c>
      <c r="H582" s="10" t="s">
        <v>0</v>
      </c>
      <c r="J582" s="10" t="s">
        <v>0</v>
      </c>
    </row>
    <row r="583" spans="1:10" s="4" customFormat="1" x14ac:dyDescent="0.3">
      <c r="A583" s="8">
        <v>26969</v>
      </c>
      <c r="B583" s="10" t="s">
        <v>0</v>
      </c>
      <c r="C583" s="11">
        <f>'RI Negrete'!C172</f>
        <v>1353</v>
      </c>
      <c r="D583" s="3" t="s">
        <v>0</v>
      </c>
      <c r="E583" s="6">
        <f t="shared" si="7"/>
        <v>1353</v>
      </c>
      <c r="F583" s="6"/>
      <c r="G583" s="10" t="s">
        <v>0</v>
      </c>
      <c r="H583" s="10" t="s">
        <v>0</v>
      </c>
      <c r="J583" s="10" t="s">
        <v>0</v>
      </c>
    </row>
    <row r="584" spans="1:10" s="4" customFormat="1" x14ac:dyDescent="0.3">
      <c r="A584" s="8">
        <v>26999</v>
      </c>
      <c r="B584" s="13" t="s">
        <v>0</v>
      </c>
      <c r="C584" s="11">
        <f>'RI Negrete'!C173</f>
        <v>1406.9</v>
      </c>
      <c r="D584" s="3" t="s">
        <v>0</v>
      </c>
      <c r="E584" s="6">
        <f t="shared" si="7"/>
        <v>1406.9</v>
      </c>
      <c r="F584" s="6"/>
      <c r="G584" s="10" t="s">
        <v>0</v>
      </c>
      <c r="H584" s="10" t="s">
        <v>0</v>
      </c>
      <c r="J584" s="10" t="s">
        <v>0</v>
      </c>
    </row>
    <row r="585" spans="1:10" s="4" customFormat="1" x14ac:dyDescent="0.3">
      <c r="A585" s="8">
        <v>27030</v>
      </c>
      <c r="B585" s="10" t="s">
        <v>0</v>
      </c>
      <c r="C585" s="11">
        <f>'RI Negrete'!C174</f>
        <v>1457.1</v>
      </c>
      <c r="D585" s="3" t="s">
        <v>0</v>
      </c>
      <c r="E585" s="6">
        <f t="shared" si="7"/>
        <v>1457.1</v>
      </c>
      <c r="F585" s="6"/>
      <c r="G585" s="10" t="s">
        <v>0</v>
      </c>
      <c r="H585" s="10" t="s">
        <v>0</v>
      </c>
      <c r="J585" s="10" t="s">
        <v>0</v>
      </c>
    </row>
    <row r="586" spans="1:10" s="4" customFormat="1" x14ac:dyDescent="0.3">
      <c r="A586" s="8">
        <v>27061</v>
      </c>
      <c r="B586" s="10" t="s">
        <v>0</v>
      </c>
      <c r="C586" s="11">
        <f>'RI Negrete'!C175</f>
        <v>1473.1</v>
      </c>
      <c r="D586" s="3" t="s">
        <v>0</v>
      </c>
      <c r="E586" s="6">
        <f t="shared" si="7"/>
        <v>1473.1</v>
      </c>
      <c r="F586" s="6"/>
      <c r="G586" s="10" t="s">
        <v>0</v>
      </c>
      <c r="H586" s="10" t="s">
        <v>0</v>
      </c>
      <c r="J586" s="10" t="s">
        <v>0</v>
      </c>
    </row>
    <row r="587" spans="1:10" s="4" customFormat="1" x14ac:dyDescent="0.3">
      <c r="A587" s="8">
        <v>27089</v>
      </c>
      <c r="B587" s="10" t="s">
        <v>0</v>
      </c>
      <c r="C587" s="11">
        <f>'RI Negrete'!C176</f>
        <v>1595.5</v>
      </c>
      <c r="D587" s="3" t="s">
        <v>0</v>
      </c>
      <c r="E587" s="6">
        <f t="shared" si="7"/>
        <v>1595.5</v>
      </c>
      <c r="F587" s="6"/>
      <c r="G587" s="10" t="s">
        <v>0</v>
      </c>
      <c r="H587" s="10" t="s">
        <v>0</v>
      </c>
      <c r="J587" s="10" t="s">
        <v>0</v>
      </c>
    </row>
    <row r="588" spans="1:10" s="4" customFormat="1" x14ac:dyDescent="0.3">
      <c r="A588" s="8">
        <v>27120</v>
      </c>
      <c r="B588" s="10" t="s">
        <v>0</v>
      </c>
      <c r="C588" s="11">
        <f>'RI Negrete'!C177</f>
        <v>1713.3</v>
      </c>
      <c r="D588" s="3" t="s">
        <v>0</v>
      </c>
      <c r="E588" s="6">
        <f t="shared" si="7"/>
        <v>1713.3</v>
      </c>
      <c r="F588" s="6"/>
      <c r="G588" s="10" t="s">
        <v>0</v>
      </c>
      <c r="H588" s="10" t="s">
        <v>0</v>
      </c>
      <c r="J588" s="10" t="s">
        <v>0</v>
      </c>
    </row>
    <row r="589" spans="1:10" s="4" customFormat="1" x14ac:dyDescent="0.3">
      <c r="A589" s="8">
        <v>27150</v>
      </c>
      <c r="B589" s="10" t="s">
        <v>0</v>
      </c>
      <c r="C589" s="11">
        <f>'RI Negrete'!C178</f>
        <v>1721.3</v>
      </c>
      <c r="D589" s="3" t="s">
        <v>0</v>
      </c>
      <c r="E589" s="6">
        <f t="shared" si="7"/>
        <v>1721.3</v>
      </c>
      <c r="F589" s="6"/>
      <c r="G589" s="10" t="s">
        <v>0</v>
      </c>
      <c r="H589" s="10" t="s">
        <v>0</v>
      </c>
      <c r="J589" s="10" t="s">
        <v>0</v>
      </c>
    </row>
    <row r="590" spans="1:10" s="4" customFormat="1" x14ac:dyDescent="0.3">
      <c r="A590" s="8">
        <v>27181</v>
      </c>
      <c r="B590" s="10" t="s">
        <v>0</v>
      </c>
      <c r="C590" s="11">
        <f>'RI Negrete'!C179</f>
        <v>1589.6</v>
      </c>
      <c r="D590" s="3" t="s">
        <v>0</v>
      </c>
      <c r="E590" s="6">
        <f t="shared" si="7"/>
        <v>1589.6</v>
      </c>
      <c r="F590" s="6"/>
      <c r="G590" s="10" t="s">
        <v>0</v>
      </c>
      <c r="H590" s="10" t="s">
        <v>0</v>
      </c>
      <c r="J590" s="10" t="s">
        <v>0</v>
      </c>
    </row>
    <row r="591" spans="1:10" s="4" customFormat="1" x14ac:dyDescent="0.3">
      <c r="A591" s="8">
        <v>27211</v>
      </c>
      <c r="B591" s="10" t="s">
        <v>0</v>
      </c>
      <c r="C591" s="11">
        <f>'RI Negrete'!C180</f>
        <v>1457.1</v>
      </c>
      <c r="D591" s="3" t="s">
        <v>0</v>
      </c>
      <c r="E591" s="6">
        <f t="shared" si="7"/>
        <v>1457.1</v>
      </c>
      <c r="F591" s="6"/>
      <c r="G591" s="10" t="s">
        <v>0</v>
      </c>
      <c r="H591" s="10" t="s">
        <v>0</v>
      </c>
      <c r="J591" s="10" t="s">
        <v>0</v>
      </c>
    </row>
    <row r="592" spans="1:10" s="4" customFormat="1" x14ac:dyDescent="0.3">
      <c r="A592" s="8">
        <v>27242</v>
      </c>
      <c r="B592" s="10" t="s">
        <v>0</v>
      </c>
      <c r="C592" s="11">
        <f>'RI Negrete'!C181</f>
        <v>1377</v>
      </c>
      <c r="D592" s="3" t="s">
        <v>0</v>
      </c>
      <c r="E592" s="6">
        <f t="shared" si="7"/>
        <v>1377</v>
      </c>
      <c r="F592" s="6"/>
      <c r="G592" s="10" t="s">
        <v>0</v>
      </c>
      <c r="H592" s="10" t="s">
        <v>0</v>
      </c>
      <c r="J592" s="10" t="s">
        <v>0</v>
      </c>
    </row>
    <row r="593" spans="1:10" s="4" customFormat="1" x14ac:dyDescent="0.3">
      <c r="A593" s="8">
        <v>27273</v>
      </c>
      <c r="B593" s="10" t="s">
        <v>0</v>
      </c>
      <c r="C593" s="11">
        <f>'RI Negrete'!C182</f>
        <v>1413.3</v>
      </c>
      <c r="D593" s="3" t="s">
        <v>0</v>
      </c>
      <c r="E593" s="6">
        <f t="shared" si="7"/>
        <v>1413.3</v>
      </c>
      <c r="F593" s="6"/>
      <c r="G593" s="10" t="s">
        <v>0</v>
      </c>
      <c r="H593" s="10" t="s">
        <v>0</v>
      </c>
      <c r="J593" s="10" t="s">
        <v>0</v>
      </c>
    </row>
    <row r="594" spans="1:10" s="4" customFormat="1" x14ac:dyDescent="0.3">
      <c r="A594" s="8">
        <v>27303</v>
      </c>
      <c r="B594" s="10" t="s">
        <v>0</v>
      </c>
      <c r="C594" s="11">
        <f>'RI Negrete'!C183</f>
        <v>1401.1</v>
      </c>
      <c r="D594" s="3" t="s">
        <v>0</v>
      </c>
      <c r="E594" s="6">
        <f t="shared" si="7"/>
        <v>1401.1</v>
      </c>
      <c r="F594" s="6"/>
      <c r="G594" s="10" t="s">
        <v>0</v>
      </c>
      <c r="H594" s="10" t="s">
        <v>0</v>
      </c>
      <c r="J594" s="10" t="s">
        <v>0</v>
      </c>
    </row>
    <row r="595" spans="1:10" s="4" customFormat="1" x14ac:dyDescent="0.3">
      <c r="A595" s="8">
        <v>27334</v>
      </c>
      <c r="B595" s="10" t="s">
        <v>0</v>
      </c>
      <c r="C595" s="11">
        <f>'RI Negrete'!C184</f>
        <v>1593.2</v>
      </c>
      <c r="D595" s="3" t="s">
        <v>0</v>
      </c>
      <c r="E595" s="6">
        <f t="shared" si="7"/>
        <v>1593.2</v>
      </c>
      <c r="F595" s="6"/>
      <c r="G595" s="10" t="s">
        <v>0</v>
      </c>
      <c r="H595" s="10" t="s">
        <v>0</v>
      </c>
      <c r="J595" s="10" t="s">
        <v>0</v>
      </c>
    </row>
    <row r="596" spans="1:10" s="4" customFormat="1" x14ac:dyDescent="0.3">
      <c r="A596" s="8">
        <v>27364</v>
      </c>
      <c r="B596" s="13" t="s">
        <v>0</v>
      </c>
      <c r="C596" s="11">
        <f>'RI Negrete'!C185</f>
        <v>1443.9</v>
      </c>
      <c r="D596" s="3" t="s">
        <v>0</v>
      </c>
      <c r="E596" s="6">
        <f t="shared" si="7"/>
        <v>1443.9</v>
      </c>
      <c r="F596" s="6"/>
      <c r="G596" s="10" t="s">
        <v>0</v>
      </c>
      <c r="H596" s="10" t="s">
        <v>0</v>
      </c>
      <c r="J596" s="10" t="s">
        <v>0</v>
      </c>
    </row>
    <row r="597" spans="1:10" s="4" customFormat="1" x14ac:dyDescent="0.3">
      <c r="A597" s="8">
        <v>27395</v>
      </c>
      <c r="B597" s="10" t="s">
        <v>0</v>
      </c>
      <c r="C597" s="11">
        <f>'RI Negrete'!C186</f>
        <v>1465.1</v>
      </c>
      <c r="D597" s="3" t="s">
        <v>0</v>
      </c>
      <c r="E597" s="6">
        <f t="shared" si="7"/>
        <v>1465.1</v>
      </c>
      <c r="F597" s="6"/>
      <c r="G597" s="10" t="s">
        <v>0</v>
      </c>
      <c r="H597" s="10" t="s">
        <v>0</v>
      </c>
      <c r="J597" s="10" t="s">
        <v>0</v>
      </c>
    </row>
    <row r="598" spans="1:10" s="4" customFormat="1" x14ac:dyDescent="0.3">
      <c r="A598" s="8">
        <v>27426</v>
      </c>
      <c r="B598" s="10" t="s">
        <v>0</v>
      </c>
      <c r="C598" s="11">
        <f>'RI Negrete'!C187</f>
        <v>1601.2</v>
      </c>
      <c r="D598" s="3" t="s">
        <v>0</v>
      </c>
      <c r="E598" s="6">
        <f t="shared" si="7"/>
        <v>1601.2</v>
      </c>
      <c r="F598" s="6"/>
      <c r="G598" s="10" t="s">
        <v>0</v>
      </c>
      <c r="H598" s="10" t="s">
        <v>0</v>
      </c>
      <c r="J598" s="10" t="s">
        <v>0</v>
      </c>
    </row>
    <row r="599" spans="1:10" s="4" customFormat="1" x14ac:dyDescent="0.3">
      <c r="A599" s="8">
        <v>27454</v>
      </c>
      <c r="B599" s="10" t="s">
        <v>0</v>
      </c>
      <c r="C599" s="11">
        <f>'RI Negrete'!C188</f>
        <v>1540</v>
      </c>
      <c r="D599" s="3" t="s">
        <v>0</v>
      </c>
      <c r="E599" s="6">
        <f t="shared" si="7"/>
        <v>1540</v>
      </c>
      <c r="F599" s="6"/>
      <c r="G599" s="10" t="s">
        <v>0</v>
      </c>
      <c r="H599" s="10" t="s">
        <v>0</v>
      </c>
      <c r="J599" s="10" t="s">
        <v>0</v>
      </c>
    </row>
    <row r="600" spans="1:10" s="4" customFormat="1" x14ac:dyDescent="0.3">
      <c r="A600" s="8">
        <v>27485</v>
      </c>
      <c r="B600" s="10" t="s">
        <v>0</v>
      </c>
      <c r="C600" s="11">
        <f>'RI Negrete'!C189</f>
        <v>1593.2</v>
      </c>
      <c r="D600" s="3" t="s">
        <v>0</v>
      </c>
      <c r="E600" s="6">
        <f t="shared" si="7"/>
        <v>1593.2</v>
      </c>
      <c r="F600" s="6"/>
      <c r="G600" s="10" t="s">
        <v>0</v>
      </c>
      <c r="H600" s="10" t="s">
        <v>0</v>
      </c>
      <c r="J600" s="10" t="s">
        <v>0</v>
      </c>
    </row>
    <row r="601" spans="1:10" s="4" customFormat="1" x14ac:dyDescent="0.3">
      <c r="A601" s="8">
        <v>27515</v>
      </c>
      <c r="B601" s="10" t="s">
        <v>0</v>
      </c>
      <c r="C601" s="11">
        <f>'RI Negrete'!C190</f>
        <v>1569.2</v>
      </c>
      <c r="D601" s="3" t="s">
        <v>0</v>
      </c>
      <c r="E601" s="6">
        <f t="shared" si="7"/>
        <v>1569.2</v>
      </c>
      <c r="F601" s="6"/>
      <c r="G601" s="10" t="s">
        <v>0</v>
      </c>
      <c r="H601" s="10" t="s">
        <v>0</v>
      </c>
      <c r="J601" s="10" t="s">
        <v>0</v>
      </c>
    </row>
    <row r="602" spans="1:10" s="4" customFormat="1" x14ac:dyDescent="0.3">
      <c r="A602" s="8">
        <v>27546</v>
      </c>
      <c r="B602" s="10" t="s">
        <v>0</v>
      </c>
      <c r="C602" s="11">
        <f>'RI Negrete'!C191</f>
        <v>1444.1</v>
      </c>
      <c r="D602" s="3" t="s">
        <v>0</v>
      </c>
      <c r="E602" s="6">
        <f t="shared" si="7"/>
        <v>1444.1</v>
      </c>
      <c r="F602" s="6"/>
      <c r="G602" s="10" t="s">
        <v>0</v>
      </c>
      <c r="H602" s="10" t="s">
        <v>0</v>
      </c>
      <c r="J602" s="10" t="s">
        <v>0</v>
      </c>
    </row>
    <row r="603" spans="1:10" s="4" customFormat="1" x14ac:dyDescent="0.3">
      <c r="A603" s="8">
        <v>27576</v>
      </c>
      <c r="B603" s="10" t="s">
        <v>0</v>
      </c>
      <c r="C603" s="11">
        <f>'RI Negrete'!C192</f>
        <v>1657.2</v>
      </c>
      <c r="D603" s="3" t="s">
        <v>0</v>
      </c>
      <c r="E603" s="6">
        <f t="shared" si="7"/>
        <v>1657.2</v>
      </c>
      <c r="F603" s="6"/>
      <c r="G603" s="10" t="s">
        <v>0</v>
      </c>
      <c r="H603" s="10" t="s">
        <v>0</v>
      </c>
      <c r="J603" s="10" t="s">
        <v>0</v>
      </c>
    </row>
    <row r="604" spans="1:10" s="4" customFormat="1" x14ac:dyDescent="0.3">
      <c r="A604" s="8">
        <v>27607</v>
      </c>
      <c r="B604" s="10" t="s">
        <v>0</v>
      </c>
      <c r="C604" s="11">
        <f>'RI Negrete'!C193</f>
        <v>1537.2</v>
      </c>
      <c r="D604" s="3" t="s">
        <v>0</v>
      </c>
      <c r="E604" s="6">
        <f t="shared" si="7"/>
        <v>1537.2</v>
      </c>
      <c r="F604" s="6"/>
      <c r="G604" s="10" t="s">
        <v>0</v>
      </c>
      <c r="H604" s="10" t="s">
        <v>0</v>
      </c>
      <c r="J604" s="10" t="s">
        <v>0</v>
      </c>
    </row>
    <row r="605" spans="1:10" s="4" customFormat="1" x14ac:dyDescent="0.3">
      <c r="A605" s="8">
        <v>27638</v>
      </c>
      <c r="B605" s="10" t="s">
        <v>0</v>
      </c>
      <c r="C605" s="11">
        <f>'RI Negrete'!C194</f>
        <v>1372.3</v>
      </c>
      <c r="D605" s="3" t="s">
        <v>0</v>
      </c>
      <c r="E605" s="6">
        <f t="shared" si="7"/>
        <v>1372.3</v>
      </c>
      <c r="F605" s="6"/>
      <c r="G605" s="10" t="s">
        <v>0</v>
      </c>
      <c r="H605" s="10" t="s">
        <v>0</v>
      </c>
      <c r="J605" s="10" t="s">
        <v>0</v>
      </c>
    </row>
    <row r="606" spans="1:10" s="4" customFormat="1" x14ac:dyDescent="0.3">
      <c r="A606" s="8">
        <v>27668</v>
      </c>
      <c r="B606" s="10" t="s">
        <v>0</v>
      </c>
      <c r="C606" s="11">
        <f>'RI Negrete'!C195</f>
        <v>1529.1</v>
      </c>
      <c r="D606" s="3" t="s">
        <v>0</v>
      </c>
      <c r="E606" s="6">
        <f t="shared" si="7"/>
        <v>1529.1</v>
      </c>
      <c r="F606" s="6"/>
      <c r="G606" s="10" t="s">
        <v>0</v>
      </c>
      <c r="H606" s="10" t="s">
        <v>0</v>
      </c>
      <c r="J606" s="10" t="s">
        <v>0</v>
      </c>
    </row>
    <row r="607" spans="1:10" s="4" customFormat="1" x14ac:dyDescent="0.3">
      <c r="A607" s="8">
        <v>27699</v>
      </c>
      <c r="B607" s="10" t="s">
        <v>0</v>
      </c>
      <c r="C607" s="11">
        <f>'RI Negrete'!C196</f>
        <v>1857.4</v>
      </c>
      <c r="D607" s="3" t="s">
        <v>0</v>
      </c>
      <c r="E607" s="6">
        <f t="shared" si="7"/>
        <v>1857.4</v>
      </c>
      <c r="F607" s="6"/>
      <c r="G607" s="10" t="s">
        <v>0</v>
      </c>
      <c r="H607" s="10" t="s">
        <v>0</v>
      </c>
      <c r="J607" s="10" t="s">
        <v>0</v>
      </c>
    </row>
    <row r="608" spans="1:10" s="4" customFormat="1" x14ac:dyDescent="0.3">
      <c r="A608" s="8">
        <v>27729</v>
      </c>
      <c r="B608" s="13" t="s">
        <v>0</v>
      </c>
      <c r="C608" s="11">
        <f>'RI Negrete'!C197</f>
        <v>1608.9</v>
      </c>
      <c r="D608" s="3" t="s">
        <v>0</v>
      </c>
      <c r="E608" s="6">
        <f t="shared" si="7"/>
        <v>1608.9</v>
      </c>
      <c r="F608" s="6"/>
      <c r="G608" s="10" t="s">
        <v>0</v>
      </c>
      <c r="H608" s="10" t="s">
        <v>0</v>
      </c>
      <c r="J608" s="10" t="s">
        <v>0</v>
      </c>
    </row>
    <row r="609" spans="1:10" s="4" customFormat="1" x14ac:dyDescent="0.3">
      <c r="A609" s="8">
        <v>27760</v>
      </c>
      <c r="B609" s="10" t="s">
        <v>0</v>
      </c>
      <c r="C609" s="11">
        <f>'RI Negrete'!C198</f>
        <v>1529.1</v>
      </c>
      <c r="D609" s="3" t="s">
        <v>0</v>
      </c>
      <c r="E609" s="6">
        <f t="shared" si="7"/>
        <v>1529.1</v>
      </c>
      <c r="F609" s="6"/>
      <c r="G609" s="10" t="s">
        <v>0</v>
      </c>
      <c r="H609" s="10" t="s">
        <v>0</v>
      </c>
      <c r="J609" s="10" t="s">
        <v>0</v>
      </c>
    </row>
    <row r="610" spans="1:10" s="4" customFormat="1" x14ac:dyDescent="0.3">
      <c r="A610" s="8">
        <v>27791</v>
      </c>
      <c r="B610" s="10" t="s">
        <v>0</v>
      </c>
      <c r="C610" s="11">
        <f>'RI Negrete'!C199</f>
        <v>1705.3</v>
      </c>
      <c r="D610" s="3" t="s">
        <v>0</v>
      </c>
      <c r="E610" s="6">
        <f t="shared" ref="E610:E673" si="8">C610</f>
        <v>1705.3</v>
      </c>
      <c r="F610" s="6"/>
      <c r="G610" s="10" t="s">
        <v>0</v>
      </c>
      <c r="H610" s="10" t="s">
        <v>0</v>
      </c>
      <c r="J610" s="10" t="s">
        <v>0</v>
      </c>
    </row>
    <row r="611" spans="1:10" s="4" customFormat="1" x14ac:dyDescent="0.3">
      <c r="A611" s="8">
        <v>27820</v>
      </c>
      <c r="B611" s="10" t="s">
        <v>0</v>
      </c>
      <c r="C611" s="11">
        <f>'RI Negrete'!C200</f>
        <v>1564.4999999999995</v>
      </c>
      <c r="D611" s="3" t="s">
        <v>0</v>
      </c>
      <c r="E611" s="6">
        <f t="shared" si="8"/>
        <v>1564.4999999999995</v>
      </c>
      <c r="F611" s="6"/>
      <c r="G611" s="10" t="s">
        <v>0</v>
      </c>
      <c r="H611" s="10" t="s">
        <v>0</v>
      </c>
      <c r="J611" s="10" t="s">
        <v>0</v>
      </c>
    </row>
    <row r="612" spans="1:10" s="4" customFormat="1" x14ac:dyDescent="0.3">
      <c r="A612" s="8">
        <v>27851</v>
      </c>
      <c r="B612" s="10" t="s">
        <v>0</v>
      </c>
      <c r="C612" s="11">
        <f>'RI Negrete'!C201</f>
        <v>1857.4</v>
      </c>
      <c r="D612" s="3" t="s">
        <v>0</v>
      </c>
      <c r="E612" s="6">
        <f t="shared" si="8"/>
        <v>1857.4</v>
      </c>
      <c r="F612" s="6"/>
      <c r="G612" s="10" t="s">
        <v>0</v>
      </c>
      <c r="H612" s="10" t="s">
        <v>0</v>
      </c>
      <c r="J612" s="10" t="s">
        <v>0</v>
      </c>
    </row>
    <row r="613" spans="1:10" s="4" customFormat="1" x14ac:dyDescent="0.3">
      <c r="A613" s="8">
        <v>27881</v>
      </c>
      <c r="B613" s="10" t="s">
        <v>0</v>
      </c>
      <c r="C613" s="11">
        <f>'RI Negrete'!C202</f>
        <v>1841.4</v>
      </c>
      <c r="D613" s="3" t="s">
        <v>0</v>
      </c>
      <c r="E613" s="6">
        <f t="shared" si="8"/>
        <v>1841.4</v>
      </c>
      <c r="F613" s="6"/>
      <c r="G613" s="10" t="s">
        <v>0</v>
      </c>
      <c r="H613" s="10" t="s">
        <v>0</v>
      </c>
      <c r="J613" s="10" t="s">
        <v>0</v>
      </c>
    </row>
    <row r="614" spans="1:10" s="4" customFormat="1" x14ac:dyDescent="0.3">
      <c r="A614" s="8">
        <v>27912</v>
      </c>
      <c r="B614" s="10" t="s">
        <v>0</v>
      </c>
      <c r="C614" s="11">
        <f>'RI Negrete'!C203</f>
        <v>1379.4999999999995</v>
      </c>
      <c r="D614" s="3" t="s">
        <v>0</v>
      </c>
      <c r="E614" s="6">
        <f t="shared" si="8"/>
        <v>1379.4999999999995</v>
      </c>
      <c r="F614" s="6"/>
      <c r="G614" s="10" t="s">
        <v>0</v>
      </c>
      <c r="H614" s="10" t="s">
        <v>0</v>
      </c>
      <c r="J614" s="10" t="s">
        <v>0</v>
      </c>
    </row>
    <row r="615" spans="1:10" s="4" customFormat="1" x14ac:dyDescent="0.3">
      <c r="A615" s="8">
        <v>27942</v>
      </c>
      <c r="B615" s="10" t="s">
        <v>0</v>
      </c>
      <c r="C615" s="11">
        <f>'RI Negrete'!C204</f>
        <v>1465.1</v>
      </c>
      <c r="D615" s="3" t="s">
        <v>0</v>
      </c>
      <c r="E615" s="6">
        <f t="shared" si="8"/>
        <v>1465.1</v>
      </c>
      <c r="F615" s="6"/>
      <c r="G615" s="10" t="s">
        <v>0</v>
      </c>
      <c r="H615" s="10" t="s">
        <v>0</v>
      </c>
      <c r="J615" s="10" t="s">
        <v>0</v>
      </c>
    </row>
    <row r="616" spans="1:10" s="4" customFormat="1" ht="15.75" customHeight="1" x14ac:dyDescent="0.3">
      <c r="A616" s="8">
        <v>27973</v>
      </c>
      <c r="B616" s="10" t="s">
        <v>0</v>
      </c>
      <c r="C616" s="11">
        <f>'RI Negrete'!C205</f>
        <v>1441.1</v>
      </c>
      <c r="D616" s="3" t="s">
        <v>0</v>
      </c>
      <c r="E616" s="6">
        <f t="shared" si="8"/>
        <v>1441.1</v>
      </c>
      <c r="F616" s="6"/>
      <c r="G616" s="10" t="s">
        <v>0</v>
      </c>
      <c r="H616" s="10" t="s">
        <v>0</v>
      </c>
      <c r="J616" s="10" t="s">
        <v>0</v>
      </c>
    </row>
    <row r="617" spans="1:10" s="4" customFormat="1" x14ac:dyDescent="0.3">
      <c r="A617" s="8">
        <v>28004</v>
      </c>
      <c r="B617" s="10" t="s">
        <v>0</v>
      </c>
      <c r="C617" s="11">
        <f>'RI Negrete'!C206</f>
        <v>1143.8</v>
      </c>
      <c r="D617" s="3" t="s">
        <v>0</v>
      </c>
      <c r="E617" s="6">
        <f t="shared" si="8"/>
        <v>1143.8</v>
      </c>
      <c r="F617" s="6"/>
      <c r="G617" s="10" t="s">
        <v>0</v>
      </c>
      <c r="H617" s="10" t="s">
        <v>0</v>
      </c>
      <c r="J617" s="10" t="s">
        <v>0</v>
      </c>
    </row>
    <row r="618" spans="1:10" s="4" customFormat="1" x14ac:dyDescent="0.3">
      <c r="A618" s="8">
        <v>28034</v>
      </c>
      <c r="B618" s="10" t="s">
        <v>0</v>
      </c>
      <c r="C618" s="11">
        <f>'RI Negrete'!C207</f>
        <v>855.3</v>
      </c>
      <c r="D618" s="3" t="s">
        <v>0</v>
      </c>
      <c r="E618" s="6">
        <f t="shared" si="8"/>
        <v>855.3</v>
      </c>
      <c r="F618" s="6"/>
      <c r="G618" s="10" t="s">
        <v>0</v>
      </c>
      <c r="H618" s="10" t="s">
        <v>0</v>
      </c>
      <c r="J618" s="10" t="s">
        <v>0</v>
      </c>
    </row>
    <row r="619" spans="1:10" s="4" customFormat="1" x14ac:dyDescent="0.3">
      <c r="A619" s="8">
        <v>28065</v>
      </c>
      <c r="B619" s="10" t="s">
        <v>0</v>
      </c>
      <c r="C619" s="11">
        <f>'RI Negrete'!C208</f>
        <v>1581.1</v>
      </c>
      <c r="D619" s="3" t="s">
        <v>0</v>
      </c>
      <c r="E619" s="6">
        <f t="shared" si="8"/>
        <v>1581.1</v>
      </c>
      <c r="F619" s="6"/>
      <c r="G619" s="10" t="s">
        <v>0</v>
      </c>
      <c r="H619" s="10" t="s">
        <v>0</v>
      </c>
      <c r="J619" s="10" t="s">
        <v>0</v>
      </c>
    </row>
    <row r="620" spans="1:10" s="4" customFormat="1" x14ac:dyDescent="0.3">
      <c r="A620" s="8">
        <v>28095</v>
      </c>
      <c r="B620" s="13" t="s">
        <v>0</v>
      </c>
      <c r="C620" s="11">
        <f>'RI Negrete'!C209</f>
        <v>1413.3</v>
      </c>
      <c r="D620" s="3" t="s">
        <v>0</v>
      </c>
      <c r="E620" s="6">
        <f t="shared" si="8"/>
        <v>1413.3</v>
      </c>
      <c r="F620" s="6"/>
      <c r="G620" s="10" t="s">
        <v>0</v>
      </c>
      <c r="H620" s="10" t="s">
        <v>0</v>
      </c>
      <c r="J620" s="10" t="s">
        <v>0</v>
      </c>
    </row>
    <row r="621" spans="1:10" s="4" customFormat="1" x14ac:dyDescent="0.3">
      <c r="A621" s="8">
        <v>28126</v>
      </c>
      <c r="B621" s="10" t="s">
        <v>0</v>
      </c>
      <c r="C621" s="11">
        <f>'RI Negrete'!C210</f>
        <v>1654.9</v>
      </c>
      <c r="D621" s="3" t="s">
        <v>0</v>
      </c>
      <c r="E621" s="6">
        <f t="shared" si="8"/>
        <v>1654.9</v>
      </c>
      <c r="F621" s="6"/>
      <c r="G621" s="10" t="s">
        <v>0</v>
      </c>
      <c r="H621" s="10" t="s">
        <v>0</v>
      </c>
      <c r="J621" s="10" t="s">
        <v>0</v>
      </c>
    </row>
    <row r="622" spans="1:10" s="4" customFormat="1" x14ac:dyDescent="0.3">
      <c r="A622" s="8">
        <v>28157</v>
      </c>
      <c r="B622" s="10" t="s">
        <v>0</v>
      </c>
      <c r="C622" s="11">
        <f>'RI Negrete'!C211</f>
        <v>1620.5</v>
      </c>
      <c r="D622" s="3" t="s">
        <v>0</v>
      </c>
      <c r="E622" s="6">
        <f t="shared" si="8"/>
        <v>1620.5</v>
      </c>
      <c r="F622" s="6"/>
      <c r="G622" s="10" t="s">
        <v>0</v>
      </c>
      <c r="H622" s="10" t="s">
        <v>0</v>
      </c>
      <c r="J622" s="10" t="s">
        <v>0</v>
      </c>
    </row>
    <row r="623" spans="1:10" s="4" customFormat="1" x14ac:dyDescent="0.3">
      <c r="A623" s="8">
        <v>28185</v>
      </c>
      <c r="B623" s="10" t="s">
        <v>0</v>
      </c>
      <c r="C623" s="11">
        <f>'RI Negrete'!C212</f>
        <v>1621.1</v>
      </c>
      <c r="D623" s="3" t="s">
        <v>0</v>
      </c>
      <c r="E623" s="6">
        <f t="shared" si="8"/>
        <v>1621.1</v>
      </c>
      <c r="F623" s="6"/>
      <c r="G623" s="10" t="s">
        <v>0</v>
      </c>
      <c r="H623" s="10" t="s">
        <v>0</v>
      </c>
      <c r="J623" s="10" t="s">
        <v>0</v>
      </c>
    </row>
    <row r="624" spans="1:10" s="4" customFormat="1" x14ac:dyDescent="0.3">
      <c r="A624" s="8">
        <v>28216</v>
      </c>
      <c r="B624" s="10" t="s">
        <v>0</v>
      </c>
      <c r="C624" s="11">
        <f>'RI Negrete'!C213</f>
        <v>1687.5</v>
      </c>
      <c r="D624" s="3" t="s">
        <v>0</v>
      </c>
      <c r="E624" s="6">
        <f t="shared" si="8"/>
        <v>1687.5</v>
      </c>
      <c r="F624" s="6"/>
      <c r="G624" s="10" t="s">
        <v>0</v>
      </c>
      <c r="H624" s="10" t="s">
        <v>0</v>
      </c>
      <c r="J624" s="10" t="s">
        <v>0</v>
      </c>
    </row>
    <row r="625" spans="1:10" s="4" customFormat="1" x14ac:dyDescent="0.3">
      <c r="A625" s="8">
        <v>28246</v>
      </c>
      <c r="B625" s="10" t="s">
        <v>0</v>
      </c>
      <c r="C625" s="11">
        <f>'RI Negrete'!C214</f>
        <v>1482.6</v>
      </c>
      <c r="D625" s="3" t="s">
        <v>0</v>
      </c>
      <c r="E625" s="6">
        <f t="shared" si="8"/>
        <v>1482.6</v>
      </c>
      <c r="F625" s="6"/>
      <c r="G625" s="10" t="s">
        <v>0</v>
      </c>
      <c r="H625" s="10" t="s">
        <v>0</v>
      </c>
      <c r="J625" s="10" t="s">
        <v>0</v>
      </c>
    </row>
    <row r="626" spans="1:10" s="4" customFormat="1" x14ac:dyDescent="0.3">
      <c r="A626" s="8">
        <v>28277</v>
      </c>
      <c r="B626" s="10" t="s">
        <v>0</v>
      </c>
      <c r="C626" s="11">
        <f>'RI Negrete'!C215</f>
        <v>1794.5</v>
      </c>
      <c r="D626" s="3" t="s">
        <v>0</v>
      </c>
      <c r="E626" s="6">
        <f t="shared" si="8"/>
        <v>1794.5</v>
      </c>
      <c r="F626" s="6"/>
      <c r="G626" s="10" t="s">
        <v>0</v>
      </c>
      <c r="H626" s="10" t="s">
        <v>0</v>
      </c>
      <c r="J626" s="10" t="s">
        <v>0</v>
      </c>
    </row>
    <row r="627" spans="1:10" s="4" customFormat="1" x14ac:dyDescent="0.3">
      <c r="A627" s="8">
        <v>28307</v>
      </c>
      <c r="B627" s="10" t="s">
        <v>0</v>
      </c>
      <c r="C627" s="11">
        <f>'RI Negrete'!C216</f>
        <v>1797.8</v>
      </c>
      <c r="D627" s="3" t="s">
        <v>0</v>
      </c>
      <c r="E627" s="6">
        <f t="shared" si="8"/>
        <v>1797.8</v>
      </c>
      <c r="F627" s="6"/>
      <c r="G627" s="10" t="s">
        <v>0</v>
      </c>
      <c r="H627" s="10" t="s">
        <v>0</v>
      </c>
      <c r="J627" s="10" t="s">
        <v>0</v>
      </c>
    </row>
    <row r="628" spans="1:10" s="4" customFormat="1" x14ac:dyDescent="0.3">
      <c r="A628" s="8">
        <v>28338</v>
      </c>
      <c r="B628" s="10" t="s">
        <v>0</v>
      </c>
      <c r="C628" s="11">
        <f>'RI Negrete'!C217</f>
        <v>1797.4</v>
      </c>
      <c r="D628" s="3" t="s">
        <v>0</v>
      </c>
      <c r="E628" s="6">
        <f t="shared" si="8"/>
        <v>1797.4</v>
      </c>
      <c r="F628" s="6"/>
      <c r="G628" s="10" t="s">
        <v>0</v>
      </c>
      <c r="H628" s="10" t="s">
        <v>0</v>
      </c>
      <c r="J628" s="10" t="s">
        <v>0</v>
      </c>
    </row>
    <row r="629" spans="1:10" s="4" customFormat="1" x14ac:dyDescent="0.3">
      <c r="A629" s="8">
        <v>28369</v>
      </c>
      <c r="B629" s="10" t="s">
        <v>0</v>
      </c>
      <c r="C629" s="11">
        <f>'RI Negrete'!C218</f>
        <v>2019.3</v>
      </c>
      <c r="D629" s="3" t="s">
        <v>0</v>
      </c>
      <c r="E629" s="6">
        <f t="shared" si="8"/>
        <v>2019.3</v>
      </c>
      <c r="F629" s="6"/>
      <c r="G629" s="10" t="s">
        <v>0</v>
      </c>
      <c r="H629" s="10" t="s">
        <v>0</v>
      </c>
      <c r="J629" s="10" t="s">
        <v>0</v>
      </c>
    </row>
    <row r="630" spans="1:10" s="4" customFormat="1" x14ac:dyDescent="0.3">
      <c r="A630" s="8">
        <v>28399</v>
      </c>
      <c r="B630" s="10" t="s">
        <v>0</v>
      </c>
      <c r="C630" s="11">
        <f>'RI Negrete'!C219</f>
        <v>1954.5</v>
      </c>
      <c r="D630" s="3" t="s">
        <v>0</v>
      </c>
      <c r="E630" s="6">
        <f t="shared" si="8"/>
        <v>1954.5</v>
      </c>
      <c r="F630" s="6"/>
      <c r="G630" s="10" t="s">
        <v>0</v>
      </c>
      <c r="H630" s="10" t="s">
        <v>0</v>
      </c>
      <c r="J630" s="10" t="s">
        <v>0</v>
      </c>
    </row>
    <row r="631" spans="1:10" s="4" customFormat="1" x14ac:dyDescent="0.3">
      <c r="A631" s="8">
        <v>28430</v>
      </c>
      <c r="B631" s="10" t="s">
        <v>0</v>
      </c>
      <c r="C631" s="11">
        <f>'RI Negrete'!C220</f>
        <v>1929</v>
      </c>
      <c r="D631" s="3" t="s">
        <v>0</v>
      </c>
      <c r="E631" s="6">
        <f t="shared" si="8"/>
        <v>1929</v>
      </c>
      <c r="F631" s="6"/>
      <c r="G631" s="10" t="s">
        <v>0</v>
      </c>
      <c r="H631" s="10" t="s">
        <v>0</v>
      </c>
      <c r="J631" s="10" t="s">
        <v>0</v>
      </c>
    </row>
    <row r="632" spans="1:10" s="4" customFormat="1" x14ac:dyDescent="0.3">
      <c r="A632" s="8">
        <v>28460</v>
      </c>
      <c r="B632" s="13" t="s">
        <v>0</v>
      </c>
      <c r="C632" s="11">
        <f>'RI Negrete'!C221</f>
        <v>1967.8</v>
      </c>
      <c r="D632" s="3" t="s">
        <v>0</v>
      </c>
      <c r="E632" s="6">
        <f t="shared" si="8"/>
        <v>1967.8</v>
      </c>
      <c r="F632" s="6"/>
      <c r="G632" s="10" t="s">
        <v>0</v>
      </c>
      <c r="H632" s="10" t="s">
        <v>0</v>
      </c>
      <c r="J632" s="10" t="s">
        <v>0</v>
      </c>
    </row>
    <row r="633" spans="1:10" s="4" customFormat="1" x14ac:dyDescent="0.3">
      <c r="A633" s="8">
        <v>28491</v>
      </c>
      <c r="B633" s="10" t="s">
        <v>0</v>
      </c>
      <c r="C633" s="11">
        <f>'RI Negrete'!C222</f>
        <v>2178.1</v>
      </c>
      <c r="D633" s="3" t="s">
        <v>0</v>
      </c>
      <c r="E633" s="6">
        <f t="shared" si="8"/>
        <v>2178.1</v>
      </c>
      <c r="F633" s="6"/>
      <c r="G633" s="10" t="s">
        <v>0</v>
      </c>
      <c r="H633" s="10" t="s">
        <v>0</v>
      </c>
      <c r="J633" s="10" t="s">
        <v>0</v>
      </c>
    </row>
    <row r="634" spans="1:10" s="4" customFormat="1" x14ac:dyDescent="0.3">
      <c r="A634" s="8">
        <v>28522</v>
      </c>
      <c r="B634" s="10" t="s">
        <v>0</v>
      </c>
      <c r="C634" s="11">
        <f>'RI Negrete'!C223</f>
        <v>2022.8</v>
      </c>
      <c r="D634" s="3" t="s">
        <v>0</v>
      </c>
      <c r="E634" s="6">
        <f t="shared" si="8"/>
        <v>2022.8</v>
      </c>
      <c r="F634" s="6"/>
      <c r="G634" s="10" t="s">
        <v>0</v>
      </c>
      <c r="H634" s="10" t="s">
        <v>0</v>
      </c>
      <c r="J634" s="10" t="s">
        <v>0</v>
      </c>
    </row>
    <row r="635" spans="1:10" s="4" customFormat="1" x14ac:dyDescent="0.3">
      <c r="A635" s="8">
        <v>28550</v>
      </c>
      <c r="B635" s="10" t="s">
        <v>0</v>
      </c>
      <c r="C635" s="11">
        <f>'RI Negrete'!C224</f>
        <v>2123.8000000000002</v>
      </c>
      <c r="D635" s="3" t="s">
        <v>0</v>
      </c>
      <c r="E635" s="6">
        <f t="shared" si="8"/>
        <v>2123.8000000000002</v>
      </c>
      <c r="F635" s="6"/>
      <c r="G635" s="10" t="s">
        <v>0</v>
      </c>
      <c r="H635" s="10" t="s">
        <v>0</v>
      </c>
      <c r="J635" s="10" t="s">
        <v>0</v>
      </c>
    </row>
    <row r="636" spans="1:10" s="4" customFormat="1" x14ac:dyDescent="0.3">
      <c r="A636" s="8">
        <v>28581</v>
      </c>
      <c r="B636" s="10" t="s">
        <v>0</v>
      </c>
      <c r="C636" s="11">
        <f>'RI Negrete'!C225</f>
        <v>2070.9</v>
      </c>
      <c r="D636" s="3" t="s">
        <v>0</v>
      </c>
      <c r="E636" s="6">
        <f t="shared" si="8"/>
        <v>2070.9</v>
      </c>
      <c r="F636" s="6"/>
      <c r="G636" s="10" t="s">
        <v>0</v>
      </c>
      <c r="H636" s="10" t="s">
        <v>0</v>
      </c>
      <c r="J636" s="10" t="s">
        <v>0</v>
      </c>
    </row>
    <row r="637" spans="1:10" s="4" customFormat="1" x14ac:dyDescent="0.3">
      <c r="A637" s="8">
        <v>28611</v>
      </c>
      <c r="B637" s="10" t="s">
        <v>0</v>
      </c>
      <c r="C637" s="11">
        <f>'RI Negrete'!C226</f>
        <v>2046.7</v>
      </c>
      <c r="D637" s="3" t="s">
        <v>0</v>
      </c>
      <c r="E637" s="6">
        <f t="shared" si="8"/>
        <v>2046.7</v>
      </c>
      <c r="F637" s="6"/>
      <c r="G637" s="10" t="s">
        <v>0</v>
      </c>
      <c r="H637" s="10" t="s">
        <v>0</v>
      </c>
      <c r="J637" s="10" t="s">
        <v>0</v>
      </c>
    </row>
    <row r="638" spans="1:10" s="4" customFormat="1" x14ac:dyDescent="0.3">
      <c r="A638" s="8">
        <v>28642</v>
      </c>
      <c r="B638" s="10" t="s">
        <v>0</v>
      </c>
      <c r="C638" s="11">
        <f>'RI Negrete'!C227</f>
        <v>2191.1000000000004</v>
      </c>
      <c r="D638" s="3" t="s">
        <v>0</v>
      </c>
      <c r="E638" s="6">
        <f t="shared" si="8"/>
        <v>2191.1000000000004</v>
      </c>
      <c r="F638" s="6"/>
      <c r="G638" s="10" t="s">
        <v>0</v>
      </c>
      <c r="H638" s="10" t="s">
        <v>0</v>
      </c>
      <c r="J638" s="10" t="s">
        <v>0</v>
      </c>
    </row>
    <row r="639" spans="1:10" s="4" customFormat="1" x14ac:dyDescent="0.3">
      <c r="A639" s="8">
        <v>28672</v>
      </c>
      <c r="B639" s="10" t="s">
        <v>0</v>
      </c>
      <c r="C639" s="11">
        <f>'RI Negrete'!C228</f>
        <v>2053.6</v>
      </c>
      <c r="D639" s="3" t="s">
        <v>0</v>
      </c>
      <c r="E639" s="6">
        <f t="shared" si="8"/>
        <v>2053.6</v>
      </c>
      <c r="F639" s="6"/>
      <c r="G639" s="10" t="s">
        <v>0</v>
      </c>
      <c r="H639" s="10" t="s">
        <v>0</v>
      </c>
      <c r="J639" s="10" t="s">
        <v>0</v>
      </c>
    </row>
    <row r="640" spans="1:10" s="4" customFormat="1" x14ac:dyDescent="0.3">
      <c r="A640" s="8">
        <v>28703</v>
      </c>
      <c r="B640" s="10" t="s">
        <v>0</v>
      </c>
      <c r="C640" s="11">
        <f>'RI Negrete'!C229</f>
        <v>2119.1999999999998</v>
      </c>
      <c r="D640" s="3" t="s">
        <v>0</v>
      </c>
      <c r="E640" s="6">
        <f t="shared" si="8"/>
        <v>2119.1999999999998</v>
      </c>
      <c r="F640" s="6"/>
      <c r="G640" s="10" t="s">
        <v>0</v>
      </c>
      <c r="H640" s="10" t="s">
        <v>0</v>
      </c>
      <c r="J640" s="10" t="s">
        <v>0</v>
      </c>
    </row>
    <row r="641" spans="1:10" s="4" customFormat="1" x14ac:dyDescent="0.3">
      <c r="A641" s="8">
        <v>28734</v>
      </c>
      <c r="B641" s="10" t="s">
        <v>0</v>
      </c>
      <c r="C641" s="11">
        <f>'RI Negrete'!C230</f>
        <v>2246.2000000000003</v>
      </c>
      <c r="D641" s="3" t="s">
        <v>0</v>
      </c>
      <c r="E641" s="6">
        <f t="shared" si="8"/>
        <v>2246.2000000000003</v>
      </c>
      <c r="F641" s="6"/>
      <c r="G641" s="10" t="s">
        <v>0</v>
      </c>
      <c r="H641" s="10" t="s">
        <v>0</v>
      </c>
      <c r="J641" s="10" t="s">
        <v>0</v>
      </c>
    </row>
    <row r="642" spans="1:10" s="4" customFormat="1" x14ac:dyDescent="0.3">
      <c r="A642" s="8">
        <v>28764</v>
      </c>
      <c r="B642" s="10" t="s">
        <v>0</v>
      </c>
      <c r="C642" s="11">
        <f>'RI Negrete'!C231</f>
        <v>2124</v>
      </c>
      <c r="D642" s="3" t="s">
        <v>0</v>
      </c>
      <c r="E642" s="6">
        <f t="shared" si="8"/>
        <v>2124</v>
      </c>
      <c r="F642" s="6"/>
      <c r="G642" s="10" t="s">
        <v>0</v>
      </c>
      <c r="H642" s="10" t="s">
        <v>0</v>
      </c>
      <c r="J642" s="10" t="s">
        <v>0</v>
      </c>
    </row>
    <row r="643" spans="1:10" s="4" customFormat="1" x14ac:dyDescent="0.3">
      <c r="A643" s="8">
        <v>28795</v>
      </c>
      <c r="B643" s="10" t="s">
        <v>0</v>
      </c>
      <c r="C643" s="11">
        <f>'RI Negrete'!C232</f>
        <v>2159.5</v>
      </c>
      <c r="D643" s="3" t="s">
        <v>0</v>
      </c>
      <c r="E643" s="6">
        <f t="shared" si="8"/>
        <v>2159.5</v>
      </c>
      <c r="F643" s="6"/>
      <c r="G643" s="10" t="s">
        <v>0</v>
      </c>
      <c r="H643" s="10" t="s">
        <v>0</v>
      </c>
      <c r="J643" s="10" t="s">
        <v>0</v>
      </c>
    </row>
    <row r="644" spans="1:10" s="4" customFormat="1" x14ac:dyDescent="0.3">
      <c r="A644" s="8">
        <v>28825</v>
      </c>
      <c r="B644" s="13" t="s">
        <v>0</v>
      </c>
      <c r="C644" s="11">
        <f>'RI Negrete'!C233</f>
        <v>2303.1999999999998</v>
      </c>
      <c r="D644" s="3" t="s">
        <v>0</v>
      </c>
      <c r="E644" s="6">
        <f t="shared" si="8"/>
        <v>2303.1999999999998</v>
      </c>
      <c r="F644" s="6"/>
      <c r="G644" s="10" t="s">
        <v>0</v>
      </c>
      <c r="H644" s="10" t="s">
        <v>0</v>
      </c>
      <c r="J644" s="10" t="s">
        <v>0</v>
      </c>
    </row>
    <row r="645" spans="1:10" s="4" customFormat="1" x14ac:dyDescent="0.3">
      <c r="A645" s="8">
        <v>28856</v>
      </c>
      <c r="B645" s="10" t="s">
        <v>0</v>
      </c>
      <c r="C645" s="11">
        <f>'RI Negrete'!C234</f>
        <v>2456.3000000000002</v>
      </c>
      <c r="D645" s="3" t="s">
        <v>0</v>
      </c>
      <c r="E645" s="6">
        <f t="shared" si="8"/>
        <v>2456.3000000000002</v>
      </c>
      <c r="F645" s="6"/>
      <c r="G645" s="10" t="s">
        <v>0</v>
      </c>
      <c r="H645" s="10" t="s">
        <v>0</v>
      </c>
      <c r="J645" s="10" t="s">
        <v>0</v>
      </c>
    </row>
    <row r="646" spans="1:10" s="4" customFormat="1" x14ac:dyDescent="0.3">
      <c r="A646" s="8">
        <v>28887</v>
      </c>
      <c r="B646" s="10" t="s">
        <v>0</v>
      </c>
      <c r="C646" s="11">
        <f>'RI Negrete'!C235</f>
        <v>2508.9</v>
      </c>
      <c r="D646" s="3" t="s">
        <v>0</v>
      </c>
      <c r="E646" s="6">
        <f t="shared" si="8"/>
        <v>2508.9</v>
      </c>
      <c r="F646" s="6"/>
      <c r="G646" s="10" t="s">
        <v>0</v>
      </c>
      <c r="H646" s="10" t="s">
        <v>0</v>
      </c>
      <c r="J646" s="10" t="s">
        <v>0</v>
      </c>
    </row>
    <row r="647" spans="1:10" s="4" customFormat="1" x14ac:dyDescent="0.3">
      <c r="A647" s="8">
        <v>28915</v>
      </c>
      <c r="B647" s="10" t="s">
        <v>0</v>
      </c>
      <c r="C647" s="11">
        <f>'RI Negrete'!C236</f>
        <v>2513.9</v>
      </c>
      <c r="D647" s="3" t="s">
        <v>0</v>
      </c>
      <c r="E647" s="6">
        <f t="shared" si="8"/>
        <v>2513.9</v>
      </c>
      <c r="F647" s="6"/>
      <c r="G647" s="10" t="s">
        <v>0</v>
      </c>
      <c r="H647" s="10" t="s">
        <v>0</v>
      </c>
      <c r="J647" s="10" t="s">
        <v>0</v>
      </c>
    </row>
    <row r="648" spans="1:10" s="4" customFormat="1" x14ac:dyDescent="0.3">
      <c r="A648" s="8">
        <v>28946</v>
      </c>
      <c r="B648" s="10" t="s">
        <v>0</v>
      </c>
      <c r="C648" s="11">
        <f>'RI Negrete'!C237</f>
        <v>2609.3000000000002</v>
      </c>
      <c r="D648" s="3" t="s">
        <v>0</v>
      </c>
      <c r="E648" s="6">
        <f t="shared" si="8"/>
        <v>2609.3000000000002</v>
      </c>
      <c r="F648" s="6"/>
      <c r="G648" s="10" t="s">
        <v>0</v>
      </c>
      <c r="H648" s="10" t="s">
        <v>0</v>
      </c>
      <c r="J648" s="10" t="s">
        <v>0</v>
      </c>
    </row>
    <row r="649" spans="1:10" s="4" customFormat="1" x14ac:dyDescent="0.3">
      <c r="A649" s="8">
        <v>28976</v>
      </c>
      <c r="B649" s="10" t="s">
        <v>0</v>
      </c>
      <c r="C649" s="11">
        <f>'RI Negrete'!C238</f>
        <v>2521.9</v>
      </c>
      <c r="D649" s="3" t="s">
        <v>0</v>
      </c>
      <c r="E649" s="6">
        <f t="shared" si="8"/>
        <v>2521.9</v>
      </c>
      <c r="F649" s="6"/>
      <c r="G649" s="10" t="s">
        <v>0</v>
      </c>
      <c r="H649" s="10" t="s">
        <v>0</v>
      </c>
      <c r="J649" s="10" t="s">
        <v>0</v>
      </c>
    </row>
    <row r="650" spans="1:10" s="4" customFormat="1" x14ac:dyDescent="0.3">
      <c r="A650" s="8">
        <v>29007</v>
      </c>
      <c r="B650" s="10" t="s">
        <v>0</v>
      </c>
      <c r="C650" s="11">
        <f>'RI Negrete'!C239</f>
        <v>2610.7000000000003</v>
      </c>
      <c r="D650" s="3" t="s">
        <v>0</v>
      </c>
      <c r="E650" s="6">
        <f t="shared" si="8"/>
        <v>2610.7000000000003</v>
      </c>
      <c r="F650" s="6"/>
      <c r="G650" s="10" t="s">
        <v>0</v>
      </c>
      <c r="H650" s="10" t="s">
        <v>0</v>
      </c>
      <c r="J650" s="10" t="s">
        <v>0</v>
      </c>
    </row>
    <row r="651" spans="1:10" s="4" customFormat="1" x14ac:dyDescent="0.3">
      <c r="A651" s="8">
        <v>29037</v>
      </c>
      <c r="B651" s="10" t="s">
        <v>0</v>
      </c>
      <c r="C651" s="11">
        <f>'RI Negrete'!C240</f>
        <v>2601.5</v>
      </c>
      <c r="D651" s="3" t="s">
        <v>0</v>
      </c>
      <c r="E651" s="6">
        <f t="shared" si="8"/>
        <v>2601.5</v>
      </c>
      <c r="F651" s="6"/>
      <c r="G651" s="10" t="s">
        <v>0</v>
      </c>
      <c r="H651" s="10" t="s">
        <v>0</v>
      </c>
      <c r="J651" s="10" t="s">
        <v>0</v>
      </c>
    </row>
    <row r="652" spans="1:10" s="4" customFormat="1" x14ac:dyDescent="0.3">
      <c r="A652" s="8">
        <v>29068</v>
      </c>
      <c r="B652" s="10" t="s">
        <v>0</v>
      </c>
      <c r="C652" s="11">
        <f>'RI Negrete'!C241</f>
        <v>2640</v>
      </c>
      <c r="D652" s="3" t="s">
        <v>0</v>
      </c>
      <c r="E652" s="6">
        <f t="shared" si="8"/>
        <v>2640</v>
      </c>
      <c r="F652" s="6"/>
      <c r="G652" s="10" t="s">
        <v>0</v>
      </c>
      <c r="H652" s="10" t="s">
        <v>0</v>
      </c>
      <c r="J652" s="10" t="s">
        <v>0</v>
      </c>
    </row>
    <row r="653" spans="1:10" s="4" customFormat="1" x14ac:dyDescent="0.3">
      <c r="A653" s="8">
        <v>29099</v>
      </c>
      <c r="B653" s="10" t="s">
        <v>0</v>
      </c>
      <c r="C653" s="11">
        <f>'RI Negrete'!C242</f>
        <v>2561.5000000000005</v>
      </c>
      <c r="D653" s="3" t="s">
        <v>0</v>
      </c>
      <c r="E653" s="6">
        <f t="shared" si="8"/>
        <v>2561.5000000000005</v>
      </c>
      <c r="F653" s="6"/>
      <c r="G653" s="10" t="s">
        <v>0</v>
      </c>
      <c r="H653" s="10" t="s">
        <v>0</v>
      </c>
      <c r="J653" s="10" t="s">
        <v>0</v>
      </c>
    </row>
    <row r="654" spans="1:10" s="4" customFormat="1" x14ac:dyDescent="0.3">
      <c r="A654" s="8">
        <v>29129</v>
      </c>
      <c r="B654" s="10" t="s">
        <v>0</v>
      </c>
      <c r="C654" s="11">
        <f>'RI Negrete'!C243</f>
        <v>2781.8</v>
      </c>
      <c r="D654" s="3" t="s">
        <v>0</v>
      </c>
      <c r="E654" s="6">
        <f t="shared" si="8"/>
        <v>2781.8</v>
      </c>
      <c r="F654" s="6"/>
      <c r="G654" s="10" t="s">
        <v>0</v>
      </c>
      <c r="H654" s="10" t="s">
        <v>0</v>
      </c>
      <c r="J654" s="10" t="s">
        <v>0</v>
      </c>
    </row>
    <row r="655" spans="1:10" s="4" customFormat="1" x14ac:dyDescent="0.3">
      <c r="A655" s="8">
        <v>29160</v>
      </c>
      <c r="B655" s="10" t="s">
        <v>0</v>
      </c>
      <c r="C655" s="11">
        <f>'RI Negrete'!C244</f>
        <v>2782.9</v>
      </c>
      <c r="D655" s="3" t="s">
        <v>0</v>
      </c>
      <c r="E655" s="6">
        <f t="shared" si="8"/>
        <v>2782.9</v>
      </c>
      <c r="F655" s="6"/>
      <c r="G655" s="10" t="s">
        <v>0</v>
      </c>
      <c r="H655" s="10" t="s">
        <v>0</v>
      </c>
      <c r="J655" s="10" t="s">
        <v>0</v>
      </c>
    </row>
    <row r="656" spans="1:10" s="4" customFormat="1" x14ac:dyDescent="0.3">
      <c r="A656" s="8">
        <v>29190</v>
      </c>
      <c r="B656" s="13" t="s">
        <v>0</v>
      </c>
      <c r="C656" s="11">
        <f>'RI Negrete'!C245</f>
        <v>3087.6</v>
      </c>
      <c r="D656" s="3" t="s">
        <v>0</v>
      </c>
      <c r="E656" s="6">
        <f t="shared" si="8"/>
        <v>3087.6</v>
      </c>
      <c r="F656" s="6"/>
      <c r="G656" s="10" t="s">
        <v>0</v>
      </c>
      <c r="H656" s="10" t="s">
        <v>0</v>
      </c>
      <c r="J656" s="10" t="s">
        <v>0</v>
      </c>
    </row>
    <row r="657" spans="1:10" s="4" customFormat="1" x14ac:dyDescent="0.3">
      <c r="A657" s="8">
        <v>29221</v>
      </c>
      <c r="B657" s="10" t="s">
        <v>0</v>
      </c>
      <c r="C657" s="11">
        <f>'RI Negrete'!C246</f>
        <v>3162.9</v>
      </c>
      <c r="D657" s="3" t="s">
        <v>0</v>
      </c>
      <c r="E657" s="6">
        <f t="shared" si="8"/>
        <v>3162.9</v>
      </c>
      <c r="F657" s="6"/>
      <c r="G657" s="10" t="s">
        <v>0</v>
      </c>
      <c r="H657" s="10" t="s">
        <v>0</v>
      </c>
      <c r="J657" s="10" t="s">
        <v>0</v>
      </c>
    </row>
    <row r="658" spans="1:10" s="4" customFormat="1" x14ac:dyDescent="0.3">
      <c r="A658" s="8">
        <v>29252</v>
      </c>
      <c r="B658" s="10" t="s">
        <v>0</v>
      </c>
      <c r="C658" s="11">
        <f>'RI Negrete'!C247</f>
        <v>3190.8</v>
      </c>
      <c r="D658" s="3" t="s">
        <v>0</v>
      </c>
      <c r="E658" s="6">
        <f t="shared" si="8"/>
        <v>3190.8</v>
      </c>
      <c r="F658" s="6"/>
      <c r="G658" s="10" t="s">
        <v>0</v>
      </c>
      <c r="H658" s="10" t="s">
        <v>0</v>
      </c>
      <c r="J658" s="10" t="s">
        <v>0</v>
      </c>
    </row>
    <row r="659" spans="1:10" s="4" customFormat="1" x14ac:dyDescent="0.3">
      <c r="A659" s="8">
        <v>29281</v>
      </c>
      <c r="B659" s="10" t="s">
        <v>0</v>
      </c>
      <c r="C659" s="11">
        <f>'RI Negrete'!C248</f>
        <v>3246.9920000000002</v>
      </c>
      <c r="D659" s="3" t="s">
        <v>0</v>
      </c>
      <c r="E659" s="6">
        <f t="shared" si="8"/>
        <v>3246.9920000000002</v>
      </c>
      <c r="F659" s="6"/>
      <c r="G659" s="10" t="s">
        <v>0</v>
      </c>
      <c r="H659" s="10" t="s">
        <v>0</v>
      </c>
      <c r="J659" s="10" t="s">
        <v>0</v>
      </c>
    </row>
    <row r="660" spans="1:10" s="4" customFormat="1" x14ac:dyDescent="0.3">
      <c r="A660" s="8">
        <v>29312</v>
      </c>
      <c r="B660" s="10" t="s">
        <v>0</v>
      </c>
      <c r="C660" s="11">
        <f>'RI Negrete'!C249</f>
        <v>3295.6</v>
      </c>
      <c r="D660" s="3" t="s">
        <v>0</v>
      </c>
      <c r="E660" s="6">
        <f t="shared" si="8"/>
        <v>3295.6</v>
      </c>
      <c r="F660" s="6"/>
      <c r="G660" s="10" t="s">
        <v>0</v>
      </c>
      <c r="H660" s="10" t="s">
        <v>0</v>
      </c>
      <c r="J660" s="10" t="s">
        <v>0</v>
      </c>
    </row>
    <row r="661" spans="1:10" s="4" customFormat="1" x14ac:dyDescent="0.3">
      <c r="A661" s="8">
        <v>29342</v>
      </c>
      <c r="B661" s="10" t="s">
        <v>0</v>
      </c>
      <c r="C661" s="11">
        <f>'RI Negrete'!C250</f>
        <v>3395</v>
      </c>
      <c r="D661" s="3" t="s">
        <v>0</v>
      </c>
      <c r="E661" s="6">
        <f t="shared" si="8"/>
        <v>3395</v>
      </c>
      <c r="F661" s="6"/>
      <c r="G661" s="10" t="s">
        <v>0</v>
      </c>
      <c r="H661" s="10" t="s">
        <v>0</v>
      </c>
      <c r="J661" s="10" t="s">
        <v>0</v>
      </c>
    </row>
    <row r="662" spans="1:10" s="4" customFormat="1" x14ac:dyDescent="0.3">
      <c r="A662" s="8">
        <v>29373</v>
      </c>
      <c r="B662" s="10" t="s">
        <v>0</v>
      </c>
      <c r="C662" s="11">
        <f>'RI Negrete'!C251</f>
        <v>3478.4470000000001</v>
      </c>
      <c r="D662" s="3" t="s">
        <v>0</v>
      </c>
      <c r="E662" s="6">
        <f t="shared" si="8"/>
        <v>3478.4470000000001</v>
      </c>
      <c r="F662" s="6"/>
      <c r="G662" s="10" t="s">
        <v>0</v>
      </c>
      <c r="H662" s="10" t="s">
        <v>0</v>
      </c>
      <c r="J662" s="10" t="s">
        <v>0</v>
      </c>
    </row>
    <row r="663" spans="1:10" s="4" customFormat="1" x14ac:dyDescent="0.3">
      <c r="A663" s="8">
        <v>29403</v>
      </c>
      <c r="B663" s="10" t="s">
        <v>0</v>
      </c>
      <c r="C663" s="11">
        <f>'RI Negrete'!C252</f>
        <v>3531.4</v>
      </c>
      <c r="D663" s="3" t="s">
        <v>0</v>
      </c>
      <c r="E663" s="6">
        <f t="shared" si="8"/>
        <v>3531.4</v>
      </c>
      <c r="F663" s="6"/>
      <c r="G663" s="10" t="s">
        <v>0</v>
      </c>
      <c r="H663" s="10" t="s">
        <v>0</v>
      </c>
      <c r="J663" s="10" t="s">
        <v>0</v>
      </c>
    </row>
    <row r="664" spans="1:10" s="4" customFormat="1" x14ac:dyDescent="0.3">
      <c r="A664" s="8">
        <v>29434</v>
      </c>
      <c r="B664" s="10" t="s">
        <v>0</v>
      </c>
      <c r="C664" s="11">
        <f>'RI Negrete'!C253</f>
        <v>3601.2</v>
      </c>
      <c r="D664" s="3" t="s">
        <v>0</v>
      </c>
      <c r="E664" s="6">
        <f t="shared" si="8"/>
        <v>3601.2</v>
      </c>
      <c r="F664" s="6"/>
      <c r="G664" s="10" t="s">
        <v>0</v>
      </c>
      <c r="H664" s="10" t="s">
        <v>0</v>
      </c>
      <c r="J664" s="10" t="s">
        <v>0</v>
      </c>
    </row>
    <row r="665" spans="1:10" s="4" customFormat="1" x14ac:dyDescent="0.3">
      <c r="A665" s="8">
        <v>29465</v>
      </c>
      <c r="B665" s="10" t="s">
        <v>0</v>
      </c>
      <c r="C665" s="11">
        <f>'RI Negrete'!C254</f>
        <v>3704.6089999999999</v>
      </c>
      <c r="D665" s="3" t="s">
        <v>0</v>
      </c>
      <c r="E665" s="6">
        <f t="shared" si="8"/>
        <v>3704.6089999999999</v>
      </c>
      <c r="F665" s="6"/>
      <c r="G665" s="10" t="s">
        <v>0</v>
      </c>
      <c r="H665" s="10" t="s">
        <v>0</v>
      </c>
      <c r="J665" s="10" t="s">
        <v>0</v>
      </c>
    </row>
    <row r="666" spans="1:10" s="4" customFormat="1" x14ac:dyDescent="0.3">
      <c r="A666" s="8">
        <v>29495</v>
      </c>
      <c r="B666" s="10" t="s">
        <v>0</v>
      </c>
      <c r="C666" s="11">
        <f>'RI Negrete'!C255</f>
        <v>3776.9</v>
      </c>
      <c r="D666" s="3" t="s">
        <v>0</v>
      </c>
      <c r="E666" s="6">
        <f t="shared" si="8"/>
        <v>3776.9</v>
      </c>
      <c r="F666" s="6"/>
      <c r="G666" s="10" t="s">
        <v>0</v>
      </c>
      <c r="H666" s="10" t="s">
        <v>0</v>
      </c>
      <c r="J666" s="10" t="s">
        <v>0</v>
      </c>
    </row>
    <row r="667" spans="1:10" s="4" customFormat="1" x14ac:dyDescent="0.3">
      <c r="A667" s="8">
        <v>29526</v>
      </c>
      <c r="B667" s="10" t="s">
        <v>0</v>
      </c>
      <c r="C667" s="11">
        <f>'RI Negrete'!C256</f>
        <v>3919.1</v>
      </c>
      <c r="D667" s="3" t="s">
        <v>0</v>
      </c>
      <c r="E667" s="6">
        <f t="shared" si="8"/>
        <v>3919.1</v>
      </c>
      <c r="F667" s="6"/>
      <c r="G667" s="10" t="s">
        <v>0</v>
      </c>
      <c r="H667" s="10" t="s">
        <v>0</v>
      </c>
      <c r="J667" s="10" t="s">
        <v>0</v>
      </c>
    </row>
    <row r="668" spans="1:10" s="4" customFormat="1" x14ac:dyDescent="0.3">
      <c r="A668" s="8">
        <v>29556</v>
      </c>
      <c r="B668" s="13" t="s">
        <v>0</v>
      </c>
      <c r="C668" s="11">
        <f>'RI Negrete'!C257</f>
        <v>4004.1089999999999</v>
      </c>
      <c r="D668" s="3" t="s">
        <v>0</v>
      </c>
      <c r="E668" s="6">
        <f t="shared" si="8"/>
        <v>4004.1089999999999</v>
      </c>
      <c r="F668" s="6"/>
      <c r="G668" s="10" t="s">
        <v>0</v>
      </c>
      <c r="H668" s="10" t="s">
        <v>0</v>
      </c>
      <c r="J668" s="10" t="s">
        <v>0</v>
      </c>
    </row>
    <row r="669" spans="1:10" s="4" customFormat="1" x14ac:dyDescent="0.3">
      <c r="A669" s="8">
        <v>29587</v>
      </c>
      <c r="B669" s="10" t="s">
        <v>0</v>
      </c>
      <c r="C669" s="11">
        <f>'RI Negrete'!C258</f>
        <v>4096</v>
      </c>
      <c r="D669" s="3" t="s">
        <v>0</v>
      </c>
      <c r="E669" s="6">
        <f t="shared" si="8"/>
        <v>4096</v>
      </c>
      <c r="F669" s="6"/>
      <c r="G669" s="10" t="s">
        <v>0</v>
      </c>
      <c r="H669" s="10" t="s">
        <v>0</v>
      </c>
      <c r="J669" s="10" t="s">
        <v>0</v>
      </c>
    </row>
    <row r="670" spans="1:10" s="4" customFormat="1" x14ac:dyDescent="0.3">
      <c r="A670" s="8">
        <v>29618</v>
      </c>
      <c r="B670" s="10" t="s">
        <v>0</v>
      </c>
      <c r="C670" s="11">
        <f>'RI Negrete'!C259</f>
        <v>4165.2</v>
      </c>
      <c r="D670" s="3" t="s">
        <v>0</v>
      </c>
      <c r="E670" s="6">
        <f t="shared" si="8"/>
        <v>4165.2</v>
      </c>
      <c r="F670" s="6"/>
      <c r="G670" s="10" t="s">
        <v>0</v>
      </c>
      <c r="H670" s="10" t="s">
        <v>0</v>
      </c>
      <c r="J670" s="10" t="s">
        <v>0</v>
      </c>
    </row>
    <row r="671" spans="1:10" s="4" customFormat="1" x14ac:dyDescent="0.3">
      <c r="A671" s="8">
        <v>29646</v>
      </c>
      <c r="B671" s="10" t="s">
        <v>0</v>
      </c>
      <c r="C671" s="11">
        <f>'RI Negrete'!C260</f>
        <v>4271.1669999999995</v>
      </c>
      <c r="D671" s="3" t="s">
        <v>0</v>
      </c>
      <c r="E671" s="6">
        <f t="shared" si="8"/>
        <v>4271.1669999999995</v>
      </c>
      <c r="F671" s="6"/>
      <c r="G671" s="10" t="s">
        <v>0</v>
      </c>
      <c r="H671" s="10" t="s">
        <v>0</v>
      </c>
      <c r="J671" s="10" t="s">
        <v>0</v>
      </c>
    </row>
    <row r="672" spans="1:10" s="4" customFormat="1" x14ac:dyDescent="0.3">
      <c r="A672" s="8">
        <v>29677</v>
      </c>
      <c r="B672" s="10" t="s">
        <v>0</v>
      </c>
      <c r="C672" s="11">
        <f>'RI Negrete'!C261</f>
        <v>4398.3</v>
      </c>
      <c r="D672" s="3" t="s">
        <v>0</v>
      </c>
      <c r="E672" s="6">
        <f t="shared" si="8"/>
        <v>4398.3</v>
      </c>
      <c r="F672" s="6"/>
      <c r="G672" s="10" t="s">
        <v>0</v>
      </c>
      <c r="H672" s="10" t="s">
        <v>0</v>
      </c>
      <c r="J672" s="10" t="s">
        <v>0</v>
      </c>
    </row>
    <row r="673" spans="1:10" s="4" customFormat="1" x14ac:dyDescent="0.3">
      <c r="A673" s="8">
        <v>29707</v>
      </c>
      <c r="B673" s="10" t="s">
        <v>0</v>
      </c>
      <c r="C673" s="11">
        <f>'RI Negrete'!C262</f>
        <v>4536.2</v>
      </c>
      <c r="D673" s="3" t="s">
        <v>0</v>
      </c>
      <c r="E673" s="6">
        <f t="shared" si="8"/>
        <v>4536.2</v>
      </c>
      <c r="F673" s="6"/>
      <c r="G673" s="10" t="s">
        <v>0</v>
      </c>
      <c r="H673" s="10" t="s">
        <v>0</v>
      </c>
      <c r="J673" s="10" t="s">
        <v>0</v>
      </c>
    </row>
    <row r="674" spans="1:10" s="4" customFormat="1" x14ac:dyDescent="0.3">
      <c r="A674" s="8">
        <v>29738</v>
      </c>
      <c r="B674" s="10" t="s">
        <v>0</v>
      </c>
      <c r="C674" s="11">
        <f>'RI Negrete'!C263</f>
        <v>3709.0869999999995</v>
      </c>
      <c r="D674" s="3" t="s">
        <v>0</v>
      </c>
      <c r="E674" s="6">
        <f t="shared" ref="E674:E737" si="9">C674</f>
        <v>3709.0869999999995</v>
      </c>
      <c r="F674" s="6"/>
      <c r="G674" s="10" t="s">
        <v>0</v>
      </c>
      <c r="H674" s="10" t="s">
        <v>0</v>
      </c>
      <c r="J674" s="10" t="s">
        <v>0</v>
      </c>
    </row>
    <row r="675" spans="1:10" s="4" customFormat="1" x14ac:dyDescent="0.3">
      <c r="A675" s="8">
        <v>29768</v>
      </c>
      <c r="B675" s="10" t="s">
        <v>0</v>
      </c>
      <c r="C675" s="11">
        <f>'RI Negrete'!C264</f>
        <v>4041.9</v>
      </c>
      <c r="D675" s="3" t="s">
        <v>0</v>
      </c>
      <c r="E675" s="6">
        <f t="shared" si="9"/>
        <v>4041.9</v>
      </c>
      <c r="F675" s="6"/>
      <c r="G675" s="10" t="s">
        <v>0</v>
      </c>
      <c r="H675" s="10" t="s">
        <v>0</v>
      </c>
      <c r="J675" s="10" t="s">
        <v>0</v>
      </c>
    </row>
    <row r="676" spans="1:10" s="4" customFormat="1" x14ac:dyDescent="0.3">
      <c r="A676" s="8">
        <v>29799</v>
      </c>
      <c r="B676" s="10" t="s">
        <v>0</v>
      </c>
      <c r="C676" s="11">
        <f>'RI Negrete'!C265</f>
        <v>4798.8999999999996</v>
      </c>
      <c r="D676" s="3" t="s">
        <v>0</v>
      </c>
      <c r="E676" s="6">
        <f t="shared" si="9"/>
        <v>4798.8999999999996</v>
      </c>
      <c r="F676" s="6"/>
      <c r="G676" s="10" t="s">
        <v>0</v>
      </c>
      <c r="H676" s="10" t="s">
        <v>0</v>
      </c>
      <c r="J676" s="10" t="s">
        <v>0</v>
      </c>
    </row>
    <row r="677" spans="1:10" s="4" customFormat="1" x14ac:dyDescent="0.3">
      <c r="A677" s="8">
        <v>29830</v>
      </c>
      <c r="B677" s="10" t="s">
        <v>0</v>
      </c>
      <c r="C677" s="11">
        <f>'RI Negrete'!C266</f>
        <v>3953.4479999999994</v>
      </c>
      <c r="D677" s="3" t="s">
        <v>0</v>
      </c>
      <c r="E677" s="6">
        <f t="shared" si="9"/>
        <v>3953.4479999999994</v>
      </c>
      <c r="F677" s="6"/>
      <c r="G677" s="10" t="s">
        <v>0</v>
      </c>
      <c r="H677" s="10" t="s">
        <v>0</v>
      </c>
      <c r="J677" s="10" t="s">
        <v>0</v>
      </c>
    </row>
    <row r="678" spans="1:10" s="4" customFormat="1" x14ac:dyDescent="0.3">
      <c r="A678" s="8">
        <v>29860</v>
      </c>
      <c r="B678" s="10" t="s">
        <v>0</v>
      </c>
      <c r="C678" s="11">
        <f>'RI Negrete'!C267</f>
        <v>3790.5</v>
      </c>
      <c r="D678" s="3" t="s">
        <v>0</v>
      </c>
      <c r="E678" s="6">
        <f t="shared" si="9"/>
        <v>3790.5</v>
      </c>
      <c r="F678" s="6"/>
      <c r="G678" s="10" t="s">
        <v>0</v>
      </c>
      <c r="H678" s="10" t="s">
        <v>0</v>
      </c>
      <c r="J678" s="10" t="s">
        <v>0</v>
      </c>
    </row>
    <row r="679" spans="1:10" s="4" customFormat="1" x14ac:dyDescent="0.3">
      <c r="A679" s="8">
        <v>29891</v>
      </c>
      <c r="B679" s="10" t="s">
        <v>0</v>
      </c>
      <c r="C679" s="11">
        <f>'RI Negrete'!C268</f>
        <v>4139.8</v>
      </c>
      <c r="D679" s="3" t="s">
        <v>0</v>
      </c>
      <c r="E679" s="6">
        <f t="shared" si="9"/>
        <v>4139.8</v>
      </c>
      <c r="F679" s="6"/>
      <c r="G679" s="10" t="s">
        <v>0</v>
      </c>
      <c r="H679" s="10" t="s">
        <v>0</v>
      </c>
      <c r="J679" s="10" t="s">
        <v>0</v>
      </c>
    </row>
    <row r="680" spans="1:10" s="4" customFormat="1" x14ac:dyDescent="0.3">
      <c r="A680" s="8">
        <v>29921</v>
      </c>
      <c r="B680" s="10" t="s">
        <v>0</v>
      </c>
      <c r="C680" s="11">
        <f>'RI Negrete'!C269</f>
        <v>5035.1000000000004</v>
      </c>
      <c r="D680" s="3" t="s">
        <v>0</v>
      </c>
      <c r="E680" s="6">
        <f t="shared" si="9"/>
        <v>5035.1000000000004</v>
      </c>
      <c r="F680" s="6"/>
      <c r="G680" s="10" t="s">
        <v>0</v>
      </c>
      <c r="H680" s="10" t="s">
        <v>0</v>
      </c>
      <c r="J680" s="10" t="s">
        <v>0</v>
      </c>
    </row>
    <row r="681" spans="1:10" s="4" customFormat="1" x14ac:dyDescent="0.3">
      <c r="A681" s="8">
        <v>29952</v>
      </c>
      <c r="B681" s="10" t="s">
        <v>0</v>
      </c>
      <c r="C681" s="11">
        <f>'RI Negrete'!C270</f>
        <v>3614.5</v>
      </c>
      <c r="D681" s="3" t="s">
        <v>0</v>
      </c>
      <c r="E681" s="6">
        <f t="shared" si="9"/>
        <v>3614.5</v>
      </c>
      <c r="F681" s="6"/>
      <c r="G681" s="10" t="s">
        <v>0</v>
      </c>
      <c r="H681" s="10" t="s">
        <v>0</v>
      </c>
      <c r="J681" s="10" t="s">
        <v>0</v>
      </c>
    </row>
    <row r="682" spans="1:10" s="4" customFormat="1" x14ac:dyDescent="0.3">
      <c r="A682" s="8">
        <v>29983</v>
      </c>
      <c r="B682" s="10" t="s">
        <v>0</v>
      </c>
      <c r="C682" s="11">
        <f>'RI Negrete'!C271</f>
        <v>2345.5</v>
      </c>
      <c r="D682" s="3" t="s">
        <v>0</v>
      </c>
      <c r="E682" s="6">
        <f t="shared" si="9"/>
        <v>2345.5</v>
      </c>
      <c r="F682" s="6"/>
      <c r="G682" s="10" t="s">
        <v>0</v>
      </c>
      <c r="H682" s="10" t="s">
        <v>0</v>
      </c>
      <c r="J682" s="10" t="s">
        <v>0</v>
      </c>
    </row>
    <row r="683" spans="1:10" s="4" customFormat="1" x14ac:dyDescent="0.3">
      <c r="A683" s="8">
        <v>30011</v>
      </c>
      <c r="B683" s="10" t="s">
        <v>0</v>
      </c>
      <c r="C683" s="11">
        <f>'RI Negrete'!C272</f>
        <v>3332.5119999999993</v>
      </c>
      <c r="D683" s="3" t="s">
        <v>0</v>
      </c>
      <c r="E683" s="6">
        <f t="shared" si="9"/>
        <v>3332.5119999999993</v>
      </c>
      <c r="F683" s="6"/>
      <c r="G683" s="10" t="s">
        <v>0</v>
      </c>
      <c r="H683" s="10" t="s">
        <v>0</v>
      </c>
      <c r="J683" s="10" t="s">
        <v>0</v>
      </c>
    </row>
    <row r="684" spans="1:10" s="4" customFormat="1" x14ac:dyDescent="0.3">
      <c r="A684" s="8">
        <v>30042</v>
      </c>
      <c r="B684" s="10" t="s">
        <v>0</v>
      </c>
      <c r="C684" s="11">
        <f>'RI Negrete'!C273</f>
        <v>2318.8000000000002</v>
      </c>
      <c r="D684" s="3" t="s">
        <v>0</v>
      </c>
      <c r="E684" s="6">
        <f t="shared" si="9"/>
        <v>2318.8000000000002</v>
      </c>
      <c r="F684" s="6"/>
      <c r="G684" s="10" t="s">
        <v>0</v>
      </c>
      <c r="H684" s="10" t="s">
        <v>0</v>
      </c>
      <c r="J684" s="10" t="s">
        <v>0</v>
      </c>
    </row>
    <row r="685" spans="1:10" s="4" customFormat="1" x14ac:dyDescent="0.3">
      <c r="A685" s="8">
        <v>30072</v>
      </c>
      <c r="B685" s="10" t="s">
        <v>0</v>
      </c>
      <c r="C685" s="11">
        <f>'RI Negrete'!C274</f>
        <v>3901.7</v>
      </c>
      <c r="D685" s="3" t="s">
        <v>0</v>
      </c>
      <c r="E685" s="6">
        <f t="shared" si="9"/>
        <v>3901.7</v>
      </c>
      <c r="F685" s="6"/>
      <c r="G685" s="10" t="s">
        <v>0</v>
      </c>
      <c r="H685" s="10" t="s">
        <v>0</v>
      </c>
      <c r="J685" s="10" t="s">
        <v>0</v>
      </c>
    </row>
    <row r="686" spans="1:10" s="4" customFormat="1" x14ac:dyDescent="0.3">
      <c r="A686" s="8">
        <v>30103</v>
      </c>
      <c r="B686" s="10" t="s">
        <v>0</v>
      </c>
      <c r="C686" s="11">
        <f>'RI Negrete'!C275</f>
        <v>2161.8059999999996</v>
      </c>
      <c r="D686" s="3" t="s">
        <v>0</v>
      </c>
      <c r="E686" s="6">
        <f t="shared" si="9"/>
        <v>2161.8059999999996</v>
      </c>
      <c r="F686" s="6"/>
      <c r="G686" s="10" t="s">
        <v>0</v>
      </c>
      <c r="H686" s="10" t="s">
        <v>0</v>
      </c>
      <c r="J686" s="10" t="s">
        <v>0</v>
      </c>
    </row>
    <row r="687" spans="1:10" s="4" customFormat="1" x14ac:dyDescent="0.3">
      <c r="A687" s="8">
        <v>30133</v>
      </c>
      <c r="B687" s="10" t="s">
        <v>0</v>
      </c>
      <c r="C687" s="11">
        <f>'RI Negrete'!C276</f>
        <v>2295.5</v>
      </c>
      <c r="D687" s="3" t="s">
        <v>0</v>
      </c>
      <c r="E687" s="6">
        <f t="shared" si="9"/>
        <v>2295.5</v>
      </c>
      <c r="F687" s="6"/>
      <c r="G687" s="10" t="s">
        <v>0</v>
      </c>
      <c r="H687" s="10" t="s">
        <v>0</v>
      </c>
      <c r="J687" s="10" t="s">
        <v>0</v>
      </c>
    </row>
    <row r="688" spans="1:10" s="4" customFormat="1" x14ac:dyDescent="0.3">
      <c r="A688" s="8">
        <v>30164</v>
      </c>
      <c r="B688" s="10" t="s">
        <v>0</v>
      </c>
      <c r="C688" s="11">
        <f>'RI Negrete'!C277</f>
        <v>2122.3000000000002</v>
      </c>
      <c r="D688" s="3" t="s">
        <v>0</v>
      </c>
      <c r="E688" s="6">
        <f t="shared" si="9"/>
        <v>2122.3000000000002</v>
      </c>
      <c r="F688" s="6"/>
      <c r="G688" s="10" t="s">
        <v>0</v>
      </c>
      <c r="H688" s="10" t="s">
        <v>0</v>
      </c>
      <c r="J688" s="10" t="s">
        <v>0</v>
      </c>
    </row>
    <row r="689" spans="1:10" s="4" customFormat="1" x14ac:dyDescent="0.3">
      <c r="A689" s="8">
        <v>30195</v>
      </c>
      <c r="B689" s="10" t="s">
        <v>0</v>
      </c>
      <c r="C689" s="11">
        <f>'RI Negrete'!C278</f>
        <v>1956.5</v>
      </c>
      <c r="D689" s="3" t="s">
        <v>0</v>
      </c>
      <c r="E689" s="6">
        <f t="shared" si="9"/>
        <v>1956.5</v>
      </c>
      <c r="F689" s="6"/>
      <c r="G689" s="10" t="s">
        <v>0</v>
      </c>
      <c r="H689" s="10" t="s">
        <v>0</v>
      </c>
      <c r="J689" s="10" t="s">
        <v>0</v>
      </c>
    </row>
    <row r="690" spans="1:10" s="4" customFormat="1" x14ac:dyDescent="0.3">
      <c r="A690" s="8">
        <v>30225</v>
      </c>
      <c r="B690" s="10" t="s">
        <v>0</v>
      </c>
      <c r="C690" s="11">
        <f>'RI Negrete'!C279</f>
        <v>2632</v>
      </c>
      <c r="D690" s="3" t="s">
        <v>0</v>
      </c>
      <c r="E690" s="6">
        <f t="shared" si="9"/>
        <v>2632</v>
      </c>
      <c r="F690" s="6"/>
      <c r="G690" s="10" t="s">
        <v>0</v>
      </c>
      <c r="H690" s="10" t="s">
        <v>0</v>
      </c>
      <c r="J690" s="10" t="s">
        <v>0</v>
      </c>
    </row>
    <row r="691" spans="1:10" s="4" customFormat="1" x14ac:dyDescent="0.3">
      <c r="A691" s="8">
        <v>30256</v>
      </c>
      <c r="B691" s="10" t="s">
        <v>0</v>
      </c>
      <c r="C691" s="11">
        <f>'RI Negrete'!C280</f>
        <v>2480</v>
      </c>
      <c r="D691" s="75" t="s">
        <v>0</v>
      </c>
      <c r="E691" s="6">
        <f t="shared" si="9"/>
        <v>2480</v>
      </c>
      <c r="F691" s="6"/>
      <c r="G691" s="10" t="s">
        <v>0</v>
      </c>
      <c r="H691" s="10" t="s">
        <v>0</v>
      </c>
      <c r="J691" s="10" t="s">
        <v>0</v>
      </c>
    </row>
    <row r="692" spans="1:10" s="4" customFormat="1" x14ac:dyDescent="0.3">
      <c r="A692" s="8">
        <v>30286</v>
      </c>
      <c r="B692" s="10" t="s">
        <v>0</v>
      </c>
      <c r="C692" s="11">
        <f>'RI Negrete'!C281</f>
        <v>1832.3</v>
      </c>
      <c r="D692" s="75" t="s">
        <v>0</v>
      </c>
      <c r="E692" s="6">
        <f t="shared" si="9"/>
        <v>1832.3</v>
      </c>
      <c r="F692" s="6"/>
      <c r="G692" s="10" t="s">
        <v>0</v>
      </c>
      <c r="H692" s="10" t="s">
        <v>0</v>
      </c>
      <c r="J692" s="10" t="s">
        <v>0</v>
      </c>
    </row>
    <row r="693" spans="1:10" x14ac:dyDescent="0.3">
      <c r="A693" s="8">
        <v>30317</v>
      </c>
      <c r="B693" s="10" t="s">
        <v>0</v>
      </c>
      <c r="C693" s="11">
        <f>'RI Negrete'!C282</f>
        <v>2292.3000000000002</v>
      </c>
      <c r="D693" s="75" t="s">
        <v>0</v>
      </c>
      <c r="E693" s="6">
        <f t="shared" si="9"/>
        <v>2292.3000000000002</v>
      </c>
      <c r="F693" s="77"/>
      <c r="G693" s="10" t="s">
        <v>0</v>
      </c>
      <c r="H693" s="10" t="s">
        <v>0</v>
      </c>
      <c r="J693" s="10" t="s">
        <v>0</v>
      </c>
    </row>
    <row r="694" spans="1:10" x14ac:dyDescent="0.3">
      <c r="A694" s="8">
        <v>30348</v>
      </c>
      <c r="B694" s="10" t="s">
        <v>0</v>
      </c>
      <c r="C694" s="11">
        <f>'RI Negrete'!C283</f>
        <v>2464.6999999999998</v>
      </c>
      <c r="D694" s="75" t="s">
        <v>0</v>
      </c>
      <c r="E694" s="6">
        <f t="shared" si="9"/>
        <v>2464.6999999999998</v>
      </c>
      <c r="F694" s="77"/>
      <c r="G694" s="10" t="s">
        <v>0</v>
      </c>
      <c r="H694" s="10" t="s">
        <v>0</v>
      </c>
      <c r="J694" s="10" t="s">
        <v>0</v>
      </c>
    </row>
    <row r="695" spans="1:10" x14ac:dyDescent="0.3">
      <c r="A695" s="8">
        <v>30376</v>
      </c>
      <c r="C695" s="11">
        <f>'RI Negrete'!C284</f>
        <v>3094.3219999999997</v>
      </c>
      <c r="D695" s="75" t="s">
        <v>0</v>
      </c>
      <c r="E695" s="6">
        <f t="shared" si="9"/>
        <v>3094.3219999999997</v>
      </c>
      <c r="F695" s="5"/>
      <c r="G695" s="10" t="s">
        <v>0</v>
      </c>
      <c r="H695" s="10" t="s">
        <v>0</v>
      </c>
      <c r="J695" s="10" t="s">
        <v>0</v>
      </c>
    </row>
    <row r="696" spans="1:10" x14ac:dyDescent="0.3">
      <c r="A696" s="8">
        <v>30407</v>
      </c>
      <c r="C696" s="11">
        <f>'RI Negrete'!C285</f>
        <v>3279.8</v>
      </c>
      <c r="D696" s="75" t="s">
        <v>0</v>
      </c>
      <c r="E696" s="6">
        <f t="shared" si="9"/>
        <v>3279.8</v>
      </c>
      <c r="F696" s="5"/>
      <c r="G696" s="10" t="s">
        <v>0</v>
      </c>
      <c r="H696" s="10" t="s">
        <v>0</v>
      </c>
      <c r="J696" s="10" t="s">
        <v>0</v>
      </c>
    </row>
    <row r="697" spans="1:10" x14ac:dyDescent="0.3">
      <c r="A697" s="8">
        <v>30437</v>
      </c>
      <c r="C697" s="11">
        <f>'RI Negrete'!C286</f>
        <v>3513.9</v>
      </c>
      <c r="D697" s="75" t="s">
        <v>0</v>
      </c>
      <c r="E697" s="6">
        <f t="shared" si="9"/>
        <v>3513.9</v>
      </c>
      <c r="F697" s="5"/>
      <c r="G697" s="10" t="s">
        <v>0</v>
      </c>
      <c r="H697" s="10" t="s">
        <v>0</v>
      </c>
      <c r="J697" s="10" t="s">
        <v>0</v>
      </c>
    </row>
    <row r="698" spans="1:10" x14ac:dyDescent="0.3">
      <c r="A698" s="8">
        <v>30468</v>
      </c>
      <c r="C698" s="11">
        <f>'RI Negrete'!C287</f>
        <v>3635.3279999999995</v>
      </c>
      <c r="D698" s="75" t="s">
        <v>0</v>
      </c>
      <c r="E698" s="6">
        <f t="shared" si="9"/>
        <v>3635.3279999999995</v>
      </c>
      <c r="F698" s="5"/>
      <c r="G698" s="10" t="s">
        <v>0</v>
      </c>
      <c r="H698" s="10" t="s">
        <v>0</v>
      </c>
      <c r="J698" s="10" t="s">
        <v>0</v>
      </c>
    </row>
    <row r="699" spans="1:10" x14ac:dyDescent="0.3">
      <c r="A699" s="8">
        <v>30498</v>
      </c>
      <c r="C699" s="11">
        <f>'RI Negrete'!C288</f>
        <v>4336.5</v>
      </c>
      <c r="D699" s="75" t="s">
        <v>0</v>
      </c>
      <c r="E699" s="6">
        <f t="shared" si="9"/>
        <v>4336.5</v>
      </c>
      <c r="F699" s="5"/>
      <c r="G699" s="10" t="s">
        <v>0</v>
      </c>
      <c r="H699" s="10" t="s">
        <v>0</v>
      </c>
      <c r="J699" s="10" t="s">
        <v>0</v>
      </c>
    </row>
    <row r="700" spans="1:10" x14ac:dyDescent="0.3">
      <c r="A700" s="8">
        <v>30529</v>
      </c>
      <c r="C700" s="11">
        <f>'RI Negrete'!C289</f>
        <v>3551.2</v>
      </c>
      <c r="D700" s="75" t="s">
        <v>0</v>
      </c>
      <c r="E700" s="6">
        <f t="shared" si="9"/>
        <v>3551.2</v>
      </c>
      <c r="F700" s="5"/>
      <c r="G700" s="10" t="s">
        <v>0</v>
      </c>
      <c r="H700" s="10" t="s">
        <v>0</v>
      </c>
      <c r="J700" s="10" t="s">
        <v>0</v>
      </c>
    </row>
    <row r="701" spans="1:10" x14ac:dyDescent="0.3">
      <c r="A701" s="8">
        <v>30560</v>
      </c>
      <c r="C701" s="11">
        <f>'RI Negrete'!C290</f>
        <v>4175.3349999999991</v>
      </c>
      <c r="D701" s="75" t="s">
        <v>0</v>
      </c>
      <c r="E701" s="6">
        <f t="shared" si="9"/>
        <v>4175.3349999999991</v>
      </c>
      <c r="F701" s="5"/>
      <c r="G701" s="10" t="s">
        <v>0</v>
      </c>
      <c r="H701" s="10" t="s">
        <v>0</v>
      </c>
      <c r="J701" s="10" t="s">
        <v>0</v>
      </c>
    </row>
    <row r="702" spans="1:10" x14ac:dyDescent="0.3">
      <c r="A702" s="8">
        <v>30590</v>
      </c>
      <c r="C702" s="11">
        <f>'RI Negrete'!C291</f>
        <v>3957.4</v>
      </c>
      <c r="D702" s="75" t="s">
        <v>0</v>
      </c>
      <c r="E702" s="6">
        <f t="shared" si="9"/>
        <v>3957.4</v>
      </c>
      <c r="F702" s="5"/>
      <c r="G702" s="10" t="s">
        <v>0</v>
      </c>
      <c r="H702" s="10" t="s">
        <v>0</v>
      </c>
      <c r="J702" s="10" t="s">
        <v>0</v>
      </c>
    </row>
    <row r="703" spans="1:10" x14ac:dyDescent="0.3">
      <c r="A703" s="8">
        <v>30621</v>
      </c>
      <c r="C703" s="11">
        <f>'RI Negrete'!C292</f>
        <v>5130.1000000000004</v>
      </c>
      <c r="D703" s="75" t="s">
        <v>0</v>
      </c>
      <c r="E703" s="6">
        <f t="shared" si="9"/>
        <v>5130.1000000000004</v>
      </c>
      <c r="F703" s="5"/>
      <c r="G703" s="10" t="s">
        <v>0</v>
      </c>
      <c r="H703" s="10" t="s">
        <v>0</v>
      </c>
      <c r="J703" s="10" t="s">
        <v>0</v>
      </c>
    </row>
    <row r="704" spans="1:10" x14ac:dyDescent="0.3">
      <c r="A704" s="8">
        <v>30651</v>
      </c>
      <c r="C704" s="11">
        <f>'RI Negrete'!C293</f>
        <v>4933.5379999999986</v>
      </c>
      <c r="D704" s="75" t="s">
        <v>0</v>
      </c>
      <c r="E704" s="6">
        <f t="shared" si="9"/>
        <v>4933.5379999999986</v>
      </c>
      <c r="F704" s="5"/>
      <c r="G704" s="10" t="s">
        <v>0</v>
      </c>
      <c r="H704" s="10" t="s">
        <v>0</v>
      </c>
      <c r="J704" s="10" t="s">
        <v>0</v>
      </c>
    </row>
    <row r="705" spans="1:10" x14ac:dyDescent="0.3">
      <c r="A705" s="8">
        <v>30682</v>
      </c>
      <c r="C705" s="11">
        <f>'RI Negrete'!C294</f>
        <v>5252.8</v>
      </c>
      <c r="D705" s="75" t="s">
        <v>0</v>
      </c>
      <c r="E705" s="6">
        <f t="shared" si="9"/>
        <v>5252.8</v>
      </c>
      <c r="F705" s="5"/>
      <c r="G705" s="10" t="s">
        <v>0</v>
      </c>
      <c r="H705" s="10" t="s">
        <v>0</v>
      </c>
      <c r="J705" s="10" t="s">
        <v>0</v>
      </c>
    </row>
    <row r="706" spans="1:10" x14ac:dyDescent="0.3">
      <c r="A706" s="8">
        <v>30713</v>
      </c>
      <c r="C706" s="11">
        <f>'RI Negrete'!C295</f>
        <v>5656.8</v>
      </c>
      <c r="D706" s="75" t="s">
        <v>0</v>
      </c>
      <c r="E706" s="6">
        <f t="shared" si="9"/>
        <v>5656.8</v>
      </c>
      <c r="F706" s="5"/>
      <c r="G706" s="10" t="s">
        <v>0</v>
      </c>
      <c r="H706" s="10" t="s">
        <v>0</v>
      </c>
      <c r="J706" s="10" t="s">
        <v>0</v>
      </c>
    </row>
    <row r="707" spans="1:10" x14ac:dyDescent="0.3">
      <c r="A707" s="8">
        <v>30742</v>
      </c>
      <c r="C707" s="11">
        <f>'RI Negrete'!C296</f>
        <v>5796.0229999999983</v>
      </c>
      <c r="D707" s="75" t="s">
        <v>0</v>
      </c>
      <c r="E707" s="6">
        <f t="shared" si="9"/>
        <v>5796.0229999999983</v>
      </c>
      <c r="F707" s="5"/>
      <c r="G707" s="10" t="s">
        <v>0</v>
      </c>
      <c r="H707" s="10" t="s">
        <v>0</v>
      </c>
      <c r="J707" s="10" t="s">
        <v>0</v>
      </c>
    </row>
    <row r="708" spans="1:10" x14ac:dyDescent="0.3">
      <c r="A708" s="8">
        <v>30773</v>
      </c>
      <c r="C708" s="11">
        <f>'RI Negrete'!C297</f>
        <v>5943.3</v>
      </c>
      <c r="D708" s="75" t="s">
        <v>0</v>
      </c>
      <c r="E708" s="6">
        <f t="shared" si="9"/>
        <v>5943.3</v>
      </c>
      <c r="F708" s="5"/>
      <c r="G708" s="10" t="s">
        <v>0</v>
      </c>
      <c r="H708" s="10" t="s">
        <v>0</v>
      </c>
      <c r="J708" s="10" t="s">
        <v>0</v>
      </c>
    </row>
    <row r="709" spans="1:10" x14ac:dyDescent="0.3">
      <c r="A709" s="8">
        <v>30803</v>
      </c>
      <c r="C709" s="11">
        <f>'RI Negrete'!C298</f>
        <v>6298.5</v>
      </c>
      <c r="D709" s="75" t="s">
        <v>0</v>
      </c>
      <c r="E709" s="6">
        <f t="shared" si="9"/>
        <v>6298.5</v>
      </c>
      <c r="F709" s="5"/>
      <c r="G709" s="10" t="s">
        <v>0</v>
      </c>
      <c r="H709" s="10" t="s">
        <v>0</v>
      </c>
      <c r="J709" s="10" t="s">
        <v>0</v>
      </c>
    </row>
    <row r="710" spans="1:10" x14ac:dyDescent="0.3">
      <c r="A710" s="8">
        <v>30834</v>
      </c>
      <c r="C710" s="11">
        <f>'RI Negrete'!C299</f>
        <v>7103.6229999999978</v>
      </c>
      <c r="D710" s="75" t="s">
        <v>0</v>
      </c>
      <c r="E710" s="6">
        <f t="shared" si="9"/>
        <v>7103.6229999999978</v>
      </c>
      <c r="F710" s="5"/>
      <c r="G710" s="10" t="s">
        <v>0</v>
      </c>
      <c r="H710" s="10" t="s">
        <v>0</v>
      </c>
      <c r="J710" s="10" t="s">
        <v>0</v>
      </c>
    </row>
    <row r="711" spans="1:10" x14ac:dyDescent="0.3">
      <c r="A711" s="8">
        <v>30864</v>
      </c>
      <c r="C711" s="11">
        <f>'RI Negrete'!C300</f>
        <v>7085.4</v>
      </c>
      <c r="D711" s="75" t="s">
        <v>0</v>
      </c>
      <c r="E711" s="6">
        <f t="shared" si="9"/>
        <v>7085.4</v>
      </c>
      <c r="F711" s="5"/>
      <c r="G711" s="10" t="s">
        <v>0</v>
      </c>
      <c r="H711" s="10" t="s">
        <v>0</v>
      </c>
      <c r="J711" s="10" t="s">
        <v>0</v>
      </c>
    </row>
    <row r="712" spans="1:10" x14ac:dyDescent="0.3">
      <c r="A712" s="8">
        <v>30895</v>
      </c>
      <c r="C712" s="11">
        <f>'RI Negrete'!C301</f>
        <v>7276.4</v>
      </c>
      <c r="D712" s="75" t="s">
        <v>0</v>
      </c>
      <c r="E712" s="6">
        <f t="shared" si="9"/>
        <v>7276.4</v>
      </c>
      <c r="F712" s="5"/>
      <c r="G712" s="10" t="s">
        <v>0</v>
      </c>
      <c r="H712" s="10" t="s">
        <v>0</v>
      </c>
      <c r="J712" s="10" t="s">
        <v>0</v>
      </c>
    </row>
    <row r="713" spans="1:10" x14ac:dyDescent="0.3">
      <c r="A713" s="8">
        <v>30926</v>
      </c>
      <c r="C713" s="11">
        <f>'RI Negrete'!C302</f>
        <v>7965.3229999999976</v>
      </c>
      <c r="D713" s="75" t="s">
        <v>0</v>
      </c>
      <c r="E713" s="6">
        <f t="shared" si="9"/>
        <v>7965.3229999999976</v>
      </c>
      <c r="F713" s="5"/>
      <c r="G713" s="10" t="s">
        <v>0</v>
      </c>
      <c r="H713" s="10" t="s">
        <v>0</v>
      </c>
      <c r="J713" s="10" t="s">
        <v>0</v>
      </c>
    </row>
    <row r="714" spans="1:10" x14ac:dyDescent="0.3">
      <c r="A714" s="8">
        <v>30956</v>
      </c>
      <c r="C714" s="11">
        <f>'RI Negrete'!C303</f>
        <v>7878.9</v>
      </c>
      <c r="D714" s="75" t="s">
        <v>0</v>
      </c>
      <c r="E714" s="6">
        <f t="shared" si="9"/>
        <v>7878.9</v>
      </c>
      <c r="F714" s="5"/>
      <c r="G714" s="10" t="s">
        <v>0</v>
      </c>
      <c r="H714" s="10" t="s">
        <v>0</v>
      </c>
      <c r="J714" s="10" t="s">
        <v>0</v>
      </c>
    </row>
    <row r="715" spans="1:10" x14ac:dyDescent="0.3">
      <c r="A715" s="8">
        <v>30987</v>
      </c>
      <c r="C715" s="11">
        <f>'RI Negrete'!C304</f>
        <v>8974.2999999999993</v>
      </c>
      <c r="D715" s="75" t="s">
        <v>0</v>
      </c>
      <c r="E715" s="6">
        <f t="shared" si="9"/>
        <v>8974.2999999999993</v>
      </c>
      <c r="F715" s="5"/>
      <c r="G715" s="10" t="s">
        <v>0</v>
      </c>
      <c r="H715" s="10" t="s">
        <v>0</v>
      </c>
      <c r="J715" s="10" t="s">
        <v>0</v>
      </c>
    </row>
    <row r="716" spans="1:10" x14ac:dyDescent="0.3">
      <c r="A716" s="8">
        <v>31017</v>
      </c>
      <c r="C716" s="11">
        <f>'RI Negrete'!C305</f>
        <v>8134.422999999998</v>
      </c>
      <c r="D716" s="75" t="s">
        <v>0</v>
      </c>
      <c r="E716" s="6">
        <f t="shared" si="9"/>
        <v>8134.422999999998</v>
      </c>
      <c r="F716" s="5"/>
      <c r="G716" s="10" t="s">
        <v>0</v>
      </c>
      <c r="H716" s="10" t="s">
        <v>0</v>
      </c>
      <c r="J716" s="10" t="s">
        <v>0</v>
      </c>
    </row>
    <row r="717" spans="1:10" x14ac:dyDescent="0.3">
      <c r="A717" s="8">
        <v>31048</v>
      </c>
      <c r="C717" s="11">
        <f>'RI Negrete'!C306</f>
        <v>7755.1</v>
      </c>
      <c r="D717" s="75" t="s">
        <v>0</v>
      </c>
      <c r="E717" s="6">
        <f t="shared" si="9"/>
        <v>7755.1</v>
      </c>
      <c r="F717" s="5"/>
      <c r="G717" s="10" t="s">
        <v>0</v>
      </c>
      <c r="H717" s="10" t="s">
        <v>0</v>
      </c>
      <c r="J717" s="10" t="s">
        <v>0</v>
      </c>
    </row>
    <row r="718" spans="1:10" x14ac:dyDescent="0.3">
      <c r="A718" s="8">
        <v>31079</v>
      </c>
      <c r="C718" s="11">
        <f>'RI Negrete'!C307</f>
        <v>6892.2</v>
      </c>
      <c r="D718" s="75" t="s">
        <v>0</v>
      </c>
      <c r="E718" s="6">
        <f t="shared" si="9"/>
        <v>6892.2</v>
      </c>
      <c r="F718" s="5"/>
      <c r="G718" s="10" t="s">
        <v>0</v>
      </c>
      <c r="H718" s="10" t="s">
        <v>0</v>
      </c>
      <c r="J718" s="10" t="s">
        <v>0</v>
      </c>
    </row>
    <row r="719" spans="1:10" x14ac:dyDescent="0.3">
      <c r="A719" s="8">
        <v>31107</v>
      </c>
      <c r="C719" s="11">
        <f>'RI Negrete'!C308</f>
        <v>7730.7229999999981</v>
      </c>
      <c r="D719" s="75" t="s">
        <v>0</v>
      </c>
      <c r="E719" s="6">
        <f t="shared" si="9"/>
        <v>7730.7229999999981</v>
      </c>
      <c r="F719" s="5"/>
      <c r="G719" s="10" t="s">
        <v>0</v>
      </c>
      <c r="H719" s="10" t="s">
        <v>0</v>
      </c>
      <c r="J719" s="10" t="s">
        <v>0</v>
      </c>
    </row>
    <row r="720" spans="1:10" x14ac:dyDescent="0.3">
      <c r="A720" s="8">
        <v>31138</v>
      </c>
      <c r="C720" s="11">
        <f>'RI Negrete'!C309</f>
        <v>7563.7</v>
      </c>
      <c r="D720" s="75" t="s">
        <v>0</v>
      </c>
      <c r="E720" s="6">
        <f t="shared" si="9"/>
        <v>7563.7</v>
      </c>
      <c r="F720" s="5"/>
      <c r="G720" s="10" t="s">
        <v>0</v>
      </c>
      <c r="H720" s="10" t="s">
        <v>0</v>
      </c>
      <c r="J720" s="10" t="s">
        <v>0</v>
      </c>
    </row>
    <row r="721" spans="1:10" x14ac:dyDescent="0.3">
      <c r="A721" s="8">
        <v>31168</v>
      </c>
      <c r="C721" s="11">
        <f>'RI Negrete'!C310</f>
        <v>7321.7</v>
      </c>
      <c r="D721" s="75" t="s">
        <v>0</v>
      </c>
      <c r="E721" s="6">
        <f t="shared" si="9"/>
        <v>7321.7</v>
      </c>
      <c r="F721" s="5"/>
      <c r="G721" s="10" t="s">
        <v>0</v>
      </c>
      <c r="H721" s="10" t="s">
        <v>0</v>
      </c>
      <c r="J721" s="10" t="s">
        <v>0</v>
      </c>
    </row>
    <row r="722" spans="1:10" x14ac:dyDescent="0.3">
      <c r="A722" s="8">
        <v>31199</v>
      </c>
      <c r="C722" s="11">
        <f>'RI Negrete'!C311</f>
        <v>6959.422999999998</v>
      </c>
      <c r="D722" s="75" t="s">
        <v>0</v>
      </c>
      <c r="E722" s="6">
        <f t="shared" si="9"/>
        <v>6959.422999999998</v>
      </c>
      <c r="F722" s="5"/>
      <c r="G722" s="10" t="s">
        <v>0</v>
      </c>
      <c r="H722" s="10" t="s">
        <v>0</v>
      </c>
      <c r="J722" s="10" t="s">
        <v>0</v>
      </c>
    </row>
    <row r="723" spans="1:10" x14ac:dyDescent="0.3">
      <c r="A723" s="8">
        <v>31229</v>
      </c>
      <c r="C723" s="11">
        <f>'RI Negrete'!C312</f>
        <v>5741.8</v>
      </c>
      <c r="D723" s="75" t="s">
        <v>0</v>
      </c>
      <c r="E723" s="6">
        <f t="shared" si="9"/>
        <v>5741.8</v>
      </c>
      <c r="F723" s="5"/>
      <c r="G723" s="10" t="s">
        <v>0</v>
      </c>
      <c r="H723" s="10" t="s">
        <v>0</v>
      </c>
      <c r="J723" s="10" t="s">
        <v>0</v>
      </c>
    </row>
    <row r="724" spans="1:10" x14ac:dyDescent="0.3">
      <c r="A724" s="8">
        <v>31260</v>
      </c>
      <c r="C724" s="11">
        <f>'RI Negrete'!C313</f>
        <v>5558.1</v>
      </c>
      <c r="D724" s="75" t="s">
        <v>0</v>
      </c>
      <c r="E724" s="6">
        <f t="shared" si="9"/>
        <v>5558.1</v>
      </c>
      <c r="F724" s="5"/>
      <c r="G724" s="10" t="s">
        <v>0</v>
      </c>
      <c r="H724" s="10" t="s">
        <v>0</v>
      </c>
      <c r="I724" s="4"/>
      <c r="J724" s="10" t="s">
        <v>0</v>
      </c>
    </row>
    <row r="725" spans="1:10" x14ac:dyDescent="0.3">
      <c r="A725" s="8">
        <v>31291</v>
      </c>
      <c r="C725" s="11">
        <f>'RI Negrete'!C314</f>
        <v>5789.6229999999978</v>
      </c>
      <c r="D725" s="75" t="s">
        <v>0</v>
      </c>
      <c r="E725" s="6">
        <f t="shared" si="9"/>
        <v>5789.6229999999978</v>
      </c>
      <c r="F725" s="5"/>
      <c r="G725" s="10" t="s">
        <v>0</v>
      </c>
      <c r="H725" s="10" t="s">
        <v>0</v>
      </c>
      <c r="I725" s="4"/>
      <c r="J725" s="10" t="s">
        <v>0</v>
      </c>
    </row>
    <row r="726" spans="1:10" x14ac:dyDescent="0.3">
      <c r="A726" s="8">
        <v>31321</v>
      </c>
      <c r="C726" s="11">
        <f>'RI Negrete'!C315</f>
        <v>5902.8</v>
      </c>
      <c r="D726" s="75" t="s">
        <v>0</v>
      </c>
      <c r="E726" s="6">
        <f t="shared" si="9"/>
        <v>5902.8</v>
      </c>
      <c r="F726" s="5"/>
      <c r="G726" s="10" t="s">
        <v>0</v>
      </c>
      <c r="H726" s="10" t="s">
        <v>0</v>
      </c>
      <c r="I726" s="4"/>
      <c r="J726" s="10" t="s">
        <v>0</v>
      </c>
    </row>
    <row r="727" spans="1:10" x14ac:dyDescent="0.3">
      <c r="A727" s="8">
        <v>31352</v>
      </c>
      <c r="C727" s="11">
        <f>'RI Negrete'!C316</f>
        <v>5776.5</v>
      </c>
      <c r="D727" s="75" t="s">
        <v>0</v>
      </c>
      <c r="E727" s="6">
        <f t="shared" si="9"/>
        <v>5776.5</v>
      </c>
      <c r="F727" s="5"/>
      <c r="G727" s="87" t="s">
        <v>169</v>
      </c>
      <c r="H727" s="88">
        <f>CORREL(G728:G920,E728:E920)</f>
        <v>0.99709475675379988</v>
      </c>
      <c r="I727" s="4"/>
      <c r="J727" s="10" t="s">
        <v>0</v>
      </c>
    </row>
    <row r="728" spans="1:10" x14ac:dyDescent="0.3">
      <c r="A728" s="8">
        <v>31382</v>
      </c>
      <c r="C728" s="11">
        <f>'RI Negrete'!C317</f>
        <v>5806.0229999999974</v>
      </c>
      <c r="D728" s="75" t="s">
        <v>0</v>
      </c>
      <c r="E728" s="6">
        <f t="shared" si="9"/>
        <v>5806.0229999999974</v>
      </c>
      <c r="F728" s="5"/>
      <c r="G728" s="89">
        <v>5808.098055790364</v>
      </c>
      <c r="H728" s="6">
        <f t="shared" ref="H728:H759" si="10">G728-E728</f>
        <v>2.0750557903666049</v>
      </c>
      <c r="I728" s="4"/>
      <c r="J728" s="10" t="s">
        <v>0</v>
      </c>
    </row>
    <row r="729" spans="1:10" x14ac:dyDescent="0.3">
      <c r="A729" s="8">
        <v>31413</v>
      </c>
      <c r="C729" s="11">
        <f>'RI Negrete'!C318</f>
        <v>6193</v>
      </c>
      <c r="D729" s="75" t="s">
        <v>0</v>
      </c>
      <c r="E729" s="6">
        <f t="shared" si="9"/>
        <v>6193</v>
      </c>
      <c r="F729" s="5"/>
      <c r="G729" s="89">
        <v>6267.0554691550033</v>
      </c>
      <c r="H729" s="6">
        <f t="shared" si="10"/>
        <v>74.055469155003266</v>
      </c>
      <c r="I729" s="4"/>
      <c r="J729" s="10" t="s">
        <v>0</v>
      </c>
    </row>
    <row r="730" spans="1:10" x14ac:dyDescent="0.3">
      <c r="A730" s="8">
        <v>31444</v>
      </c>
      <c r="C730" s="11">
        <f>'RI Negrete'!C319</f>
        <v>6227.2</v>
      </c>
      <c r="D730" s="75" t="s">
        <v>0</v>
      </c>
      <c r="E730" s="6">
        <f t="shared" si="9"/>
        <v>6227.2</v>
      </c>
      <c r="F730" s="5"/>
      <c r="G730" s="89">
        <v>6336.4019138755984</v>
      </c>
      <c r="H730" s="6">
        <f t="shared" si="10"/>
        <v>109.20191387559862</v>
      </c>
      <c r="I730" s="4"/>
      <c r="J730" s="10" t="s">
        <v>0</v>
      </c>
    </row>
    <row r="731" spans="1:10" x14ac:dyDescent="0.3">
      <c r="A731" s="8">
        <v>31472</v>
      </c>
      <c r="C731" s="11">
        <f>'RI Negrete'!C320</f>
        <v>5994.7229999999972</v>
      </c>
      <c r="D731" s="75" t="s">
        <v>0</v>
      </c>
      <c r="E731" s="6">
        <f t="shared" si="9"/>
        <v>5994.7229999999972</v>
      </c>
      <c r="F731" s="5"/>
      <c r="G731" s="89">
        <v>5956.7163198247536</v>
      </c>
      <c r="H731" s="6">
        <f t="shared" si="10"/>
        <v>-38.006680175243673</v>
      </c>
      <c r="I731" s="4"/>
      <c r="J731" s="10" t="s">
        <v>0</v>
      </c>
    </row>
    <row r="732" spans="1:10" x14ac:dyDescent="0.3">
      <c r="A732" s="8">
        <v>31503</v>
      </c>
      <c r="C732" s="11">
        <f>'RI Negrete'!C321</f>
        <v>6153.9</v>
      </c>
      <c r="D732" s="75" t="s">
        <v>0</v>
      </c>
      <c r="E732" s="6">
        <f t="shared" si="9"/>
        <v>6153.9</v>
      </c>
      <c r="F732" s="5"/>
      <c r="G732" s="89">
        <v>6175.3519392571307</v>
      </c>
      <c r="H732" s="6">
        <f t="shared" si="10"/>
        <v>21.451939257131016</v>
      </c>
      <c r="I732" s="4"/>
      <c r="J732" s="10" t="s">
        <v>0</v>
      </c>
    </row>
    <row r="733" spans="1:10" x14ac:dyDescent="0.3">
      <c r="A733" s="8">
        <v>31533</v>
      </c>
      <c r="C733" s="11">
        <f>'RI Negrete'!C322</f>
        <v>5432.5</v>
      </c>
      <c r="D733" s="75" t="s">
        <v>0</v>
      </c>
      <c r="E733" s="6">
        <f t="shared" si="9"/>
        <v>5432.5</v>
      </c>
      <c r="F733" s="5"/>
      <c r="G733" s="89">
        <v>5463.3951690821259</v>
      </c>
      <c r="H733" s="6">
        <f t="shared" si="10"/>
        <v>30.895169082125904</v>
      </c>
      <c r="I733" s="4"/>
      <c r="J733" s="10" t="s">
        <v>0</v>
      </c>
    </row>
    <row r="734" spans="1:10" x14ac:dyDescent="0.3">
      <c r="A734" s="8">
        <v>31564</v>
      </c>
      <c r="C734" s="11">
        <f>'RI Negrete'!C323</f>
        <v>4444.922999999997</v>
      </c>
      <c r="D734" s="75" t="s">
        <v>0</v>
      </c>
      <c r="E734" s="6">
        <f t="shared" si="9"/>
        <v>4444.922999999997</v>
      </c>
      <c r="F734" s="5"/>
      <c r="G734" s="89">
        <v>4427.4462705436163</v>
      </c>
      <c r="H734" s="6">
        <f t="shared" si="10"/>
        <v>-17.476729456380781</v>
      </c>
      <c r="J734" s="10" t="s">
        <v>0</v>
      </c>
    </row>
    <row r="735" spans="1:10" x14ac:dyDescent="0.3">
      <c r="A735" s="8">
        <v>31594</v>
      </c>
      <c r="C735" s="11">
        <f>'RI Negrete'!C324</f>
        <v>3906.6</v>
      </c>
      <c r="D735" s="75" t="s">
        <v>0</v>
      </c>
      <c r="E735" s="6">
        <f t="shared" si="9"/>
        <v>3906.6</v>
      </c>
      <c r="F735" s="5"/>
      <c r="G735" s="89">
        <v>3959.6744030722994</v>
      </c>
      <c r="H735" s="6">
        <f t="shared" si="10"/>
        <v>53.074403072299447</v>
      </c>
      <c r="J735" s="10" t="s">
        <v>0</v>
      </c>
    </row>
    <row r="736" spans="1:10" x14ac:dyDescent="0.3">
      <c r="A736" s="8">
        <v>31625</v>
      </c>
      <c r="C736" s="11">
        <f>'RI Negrete'!C325</f>
        <v>4488.7</v>
      </c>
      <c r="D736" s="75" t="s">
        <v>0</v>
      </c>
      <c r="E736" s="6">
        <f t="shared" si="9"/>
        <v>4488.7</v>
      </c>
      <c r="F736" s="5"/>
      <c r="G736" s="89">
        <v>4559.3810532687648</v>
      </c>
      <c r="H736" s="6">
        <f t="shared" si="10"/>
        <v>70.681053268765027</v>
      </c>
      <c r="J736" s="10" t="s">
        <v>0</v>
      </c>
    </row>
    <row r="737" spans="1:10" x14ac:dyDescent="0.3">
      <c r="A737" s="8">
        <v>31656</v>
      </c>
      <c r="C737" s="11">
        <f>'RI Negrete'!C326</f>
        <v>4517.0229999999974</v>
      </c>
      <c r="D737" s="75" t="s">
        <v>0</v>
      </c>
      <c r="E737" s="6">
        <f t="shared" si="9"/>
        <v>4517.0229999999974</v>
      </c>
      <c r="F737" s="5"/>
      <c r="G737" s="89">
        <v>4496.6009441821725</v>
      </c>
      <c r="H737" s="6">
        <f t="shared" si="10"/>
        <v>-20.422055817824912</v>
      </c>
      <c r="J737" s="10" t="s">
        <v>0</v>
      </c>
    </row>
    <row r="738" spans="1:10" x14ac:dyDescent="0.3">
      <c r="A738" s="8">
        <v>31686</v>
      </c>
      <c r="C738" s="11">
        <f>'RI Negrete'!C327</f>
        <v>4823.2</v>
      </c>
      <c r="D738" s="75" t="s">
        <v>0</v>
      </c>
      <c r="E738" s="6">
        <f t="shared" ref="E738:E801" si="11">C738</f>
        <v>4823.2</v>
      </c>
      <c r="F738" s="5"/>
      <c r="G738" s="89">
        <v>4814.9297770905814</v>
      </c>
      <c r="H738" s="6">
        <f t="shared" si="10"/>
        <v>-8.2702229094184077</v>
      </c>
      <c r="J738" s="10" t="s">
        <v>0</v>
      </c>
    </row>
    <row r="739" spans="1:10" x14ac:dyDescent="0.3">
      <c r="A739" s="8">
        <v>31717</v>
      </c>
      <c r="C739" s="11">
        <f>'RI Negrete'!C328</f>
        <v>5198.3999999999996</v>
      </c>
      <c r="D739" s="75" t="s">
        <v>0</v>
      </c>
      <c r="E739" s="6">
        <f t="shared" si="11"/>
        <v>5198.3999999999996</v>
      </c>
      <c r="F739" s="5"/>
      <c r="G739" s="89">
        <v>5206.6614495545391</v>
      </c>
      <c r="H739" s="6">
        <f t="shared" si="10"/>
        <v>8.2614495545394675</v>
      </c>
      <c r="J739" s="10" t="s">
        <v>0</v>
      </c>
    </row>
    <row r="740" spans="1:10" x14ac:dyDescent="0.3">
      <c r="A740" s="8">
        <v>31747</v>
      </c>
      <c r="C740" s="11">
        <f>'RI Negrete'!C329</f>
        <v>6791.0229999999974</v>
      </c>
      <c r="D740" s="75" t="s">
        <v>0</v>
      </c>
      <c r="E740" s="6">
        <f t="shared" si="11"/>
        <v>6791.0229999999974</v>
      </c>
      <c r="F740" s="5"/>
      <c r="G740" s="89">
        <v>6775.936165430433</v>
      </c>
      <c r="H740" s="6">
        <f t="shared" si="10"/>
        <v>-15.086834569564417</v>
      </c>
      <c r="J740" s="10" t="s">
        <v>0</v>
      </c>
    </row>
    <row r="741" spans="1:10" x14ac:dyDescent="0.3">
      <c r="A741" s="8">
        <v>31778</v>
      </c>
      <c r="C741" s="11">
        <f>'RI Negrete'!C330</f>
        <v>7529.5</v>
      </c>
      <c r="D741" s="75" t="s">
        <v>0</v>
      </c>
      <c r="E741" s="6">
        <f t="shared" si="11"/>
        <v>7529.5</v>
      </c>
      <c r="F741" s="5"/>
      <c r="G741" s="89">
        <v>7538.1457719814898</v>
      </c>
      <c r="H741" s="6">
        <f t="shared" si="10"/>
        <v>8.6457719814898155</v>
      </c>
      <c r="J741" s="10" t="s">
        <v>0</v>
      </c>
    </row>
    <row r="742" spans="1:10" x14ac:dyDescent="0.3">
      <c r="A742" s="8">
        <v>31809</v>
      </c>
      <c r="C742" s="11">
        <f>'RI Negrete'!C331</f>
        <v>7915.1</v>
      </c>
      <c r="D742" s="75" t="s">
        <v>0</v>
      </c>
      <c r="E742" s="6">
        <f t="shared" si="11"/>
        <v>7915.1</v>
      </c>
      <c r="F742" s="5"/>
      <c r="G742" s="89">
        <v>7891.8554572271396</v>
      </c>
      <c r="H742" s="6">
        <f t="shared" si="10"/>
        <v>-23.244542772860768</v>
      </c>
      <c r="J742" s="10" t="s">
        <v>0</v>
      </c>
    </row>
    <row r="743" spans="1:10" x14ac:dyDescent="0.3">
      <c r="A743" s="8">
        <v>31837</v>
      </c>
      <c r="C743" s="11">
        <f>'RI Negrete'!C332</f>
        <v>8962.922999999997</v>
      </c>
      <c r="D743" s="75" t="s">
        <v>0</v>
      </c>
      <c r="E743" s="6">
        <f t="shared" si="11"/>
        <v>8962.922999999997</v>
      </c>
      <c r="F743" s="5"/>
      <c r="G743" s="89">
        <v>8910.5654132573327</v>
      </c>
      <c r="H743" s="6">
        <f t="shared" si="10"/>
        <v>-52.357586742664353</v>
      </c>
      <c r="J743" s="10" t="s">
        <v>0</v>
      </c>
    </row>
    <row r="744" spans="1:10" x14ac:dyDescent="0.3">
      <c r="A744" s="8">
        <v>31868</v>
      </c>
      <c r="C744" s="11">
        <f>'RI Negrete'!C333</f>
        <v>12815.8</v>
      </c>
      <c r="D744" s="75" t="s">
        <v>0</v>
      </c>
      <c r="E744" s="6">
        <f t="shared" si="11"/>
        <v>12815.8</v>
      </c>
      <c r="F744" s="5"/>
      <c r="G744" s="89">
        <v>12775.759356902065</v>
      </c>
      <c r="H744" s="6">
        <f t="shared" si="10"/>
        <v>-40.040643097934662</v>
      </c>
      <c r="J744" s="10" t="s">
        <v>0</v>
      </c>
    </row>
    <row r="745" spans="1:10" x14ac:dyDescent="0.3">
      <c r="A745" s="8">
        <v>31898</v>
      </c>
      <c r="C745" s="11">
        <f>'RI Negrete'!C334</f>
        <v>12979.2</v>
      </c>
      <c r="D745" s="75" t="s">
        <v>0</v>
      </c>
      <c r="E745" s="6">
        <f t="shared" si="11"/>
        <v>12979.2</v>
      </c>
      <c r="F745" s="5"/>
      <c r="G745" s="89">
        <v>12986.54071184788</v>
      </c>
      <c r="H745" s="6">
        <f t="shared" si="10"/>
        <v>7.3407118478789926</v>
      </c>
      <c r="J745" s="10" t="s">
        <v>0</v>
      </c>
    </row>
    <row r="746" spans="1:10" x14ac:dyDescent="0.3">
      <c r="A746" s="8">
        <v>31929</v>
      </c>
      <c r="C746" s="11">
        <f>'RI Negrete'!C335</f>
        <v>13800.022999999997</v>
      </c>
      <c r="D746" s="75" t="s">
        <v>0</v>
      </c>
      <c r="E746" s="6">
        <f t="shared" si="11"/>
        <v>13800.022999999997</v>
      </c>
      <c r="F746" s="5"/>
      <c r="G746" s="89">
        <v>13784.461221688402</v>
      </c>
      <c r="H746" s="6">
        <f t="shared" si="10"/>
        <v>-15.561778311595845</v>
      </c>
      <c r="J746" s="10" t="s">
        <v>0</v>
      </c>
    </row>
    <row r="747" spans="1:10" x14ac:dyDescent="0.3">
      <c r="A747" s="8">
        <v>31959</v>
      </c>
      <c r="C747" s="11">
        <f>'RI Negrete'!C336</f>
        <v>14030</v>
      </c>
      <c r="D747" s="75" t="s">
        <v>0</v>
      </c>
      <c r="E747" s="6">
        <f t="shared" si="11"/>
        <v>14030</v>
      </c>
      <c r="F747" s="5"/>
      <c r="G747" s="89">
        <v>13900.959260329384</v>
      </c>
      <c r="H747" s="6">
        <f t="shared" si="10"/>
        <v>-129.04073967061595</v>
      </c>
      <c r="J747" s="10" t="s">
        <v>0</v>
      </c>
    </row>
    <row r="748" spans="1:10" x14ac:dyDescent="0.3">
      <c r="A748" s="8">
        <v>31990</v>
      </c>
      <c r="C748" s="11">
        <f>'RI Negrete'!C337</f>
        <v>14628.4</v>
      </c>
      <c r="D748" s="75" t="s">
        <v>0</v>
      </c>
      <c r="E748" s="6">
        <f t="shared" si="11"/>
        <v>14628.4</v>
      </c>
      <c r="F748" s="5"/>
      <c r="G748" s="89">
        <v>14497.525099711182</v>
      </c>
      <c r="H748" s="6">
        <f t="shared" si="10"/>
        <v>-130.87490028881803</v>
      </c>
      <c r="J748" s="10" t="s">
        <v>0</v>
      </c>
    </row>
    <row r="749" spans="1:10" x14ac:dyDescent="0.3">
      <c r="A749" s="8">
        <v>32021</v>
      </c>
      <c r="C749" s="11">
        <f>'RI Negrete'!C338</f>
        <v>14596.422999999997</v>
      </c>
      <c r="D749" s="75" t="s">
        <v>0</v>
      </c>
      <c r="E749" s="6">
        <f t="shared" si="11"/>
        <v>14596.422999999997</v>
      </c>
      <c r="F749" s="5"/>
      <c r="G749" s="89">
        <v>14565.773984696882</v>
      </c>
      <c r="H749" s="6">
        <f t="shared" si="10"/>
        <v>-30.649015303115448</v>
      </c>
      <c r="J749" s="10" t="s">
        <v>0</v>
      </c>
    </row>
    <row r="750" spans="1:10" x14ac:dyDescent="0.3">
      <c r="A750" s="8">
        <v>32051</v>
      </c>
      <c r="C750" s="11">
        <f>'RI Negrete'!C339</f>
        <v>14426.8</v>
      </c>
      <c r="D750" s="75" t="s">
        <v>0</v>
      </c>
      <c r="E750" s="6">
        <f t="shared" si="11"/>
        <v>14426.8</v>
      </c>
      <c r="F750" s="5"/>
      <c r="G750" s="89">
        <v>14189.26867252227</v>
      </c>
      <c r="H750" s="6">
        <f t="shared" si="10"/>
        <v>-237.53132747772906</v>
      </c>
      <c r="J750" s="10" t="s">
        <v>0</v>
      </c>
    </row>
    <row r="751" spans="1:10" x14ac:dyDescent="0.3">
      <c r="A751" s="8">
        <v>32082</v>
      </c>
      <c r="C751" s="11">
        <f>'RI Negrete'!C340</f>
        <v>14180.5</v>
      </c>
      <c r="D751" s="75" t="s">
        <v>0</v>
      </c>
      <c r="E751" s="6">
        <f t="shared" si="11"/>
        <v>14180.5</v>
      </c>
      <c r="F751" s="5"/>
      <c r="G751" s="89">
        <v>14129.167206549268</v>
      </c>
      <c r="H751" s="6">
        <f t="shared" si="10"/>
        <v>-51.332793450732424</v>
      </c>
      <c r="J751" s="10" t="s">
        <v>0</v>
      </c>
    </row>
    <row r="752" spans="1:10" x14ac:dyDescent="0.3">
      <c r="A752" s="8">
        <v>32112</v>
      </c>
      <c r="C752" s="11">
        <f>'RI Negrete'!C341</f>
        <v>13715.422999999997</v>
      </c>
      <c r="D752" s="75" t="s">
        <v>0</v>
      </c>
      <c r="E752" s="6">
        <f t="shared" si="11"/>
        <v>13715.422999999997</v>
      </c>
      <c r="F752" s="5"/>
      <c r="G752" s="89">
        <v>14353.913519976088</v>
      </c>
      <c r="H752" s="6">
        <f t="shared" si="10"/>
        <v>638.49051997609058</v>
      </c>
      <c r="J752" s="10" t="s">
        <v>0</v>
      </c>
    </row>
    <row r="753" spans="1:10" x14ac:dyDescent="0.3">
      <c r="A753" s="8">
        <v>32143</v>
      </c>
      <c r="C753" s="11">
        <f>'RI Negrete'!C342</f>
        <v>13633.3</v>
      </c>
      <c r="D753" s="75" t="s">
        <v>0</v>
      </c>
      <c r="E753" s="6">
        <f t="shared" si="11"/>
        <v>13633.3</v>
      </c>
      <c r="F753" s="5"/>
      <c r="G753" s="89">
        <v>13177.762610739468</v>
      </c>
      <c r="H753" s="6">
        <f t="shared" si="10"/>
        <v>-455.5373892605312</v>
      </c>
      <c r="J753" s="10" t="s">
        <v>0</v>
      </c>
    </row>
    <row r="754" spans="1:10" x14ac:dyDescent="0.3">
      <c r="A754" s="8">
        <v>32174</v>
      </c>
      <c r="C754" s="11">
        <f>'RI Negrete'!C343</f>
        <v>13910.2</v>
      </c>
      <c r="D754" s="75" t="s">
        <v>0</v>
      </c>
      <c r="E754" s="6">
        <f t="shared" si="11"/>
        <v>13910.2</v>
      </c>
      <c r="F754" s="5"/>
      <c r="G754" s="89">
        <v>13553.372925841897</v>
      </c>
      <c r="H754" s="6">
        <f t="shared" si="10"/>
        <v>-356.82707415810364</v>
      </c>
      <c r="J754" s="10" t="s">
        <v>0</v>
      </c>
    </row>
    <row r="755" spans="1:10" x14ac:dyDescent="0.3">
      <c r="A755" s="8">
        <v>32203</v>
      </c>
      <c r="C755" s="11">
        <f>'RI Negrete'!C344</f>
        <v>15795.622999999996</v>
      </c>
      <c r="D755" s="75" t="s">
        <v>0</v>
      </c>
      <c r="E755" s="6">
        <f t="shared" si="11"/>
        <v>15795.622999999996</v>
      </c>
      <c r="F755" s="5"/>
      <c r="G755" s="89">
        <v>15474.578455872681</v>
      </c>
      <c r="H755" s="6">
        <f t="shared" si="10"/>
        <v>-321.04454412731502</v>
      </c>
      <c r="J755" s="10" t="s">
        <v>0</v>
      </c>
    </row>
    <row r="756" spans="1:10" x14ac:dyDescent="0.3">
      <c r="A756" s="8">
        <v>32234</v>
      </c>
      <c r="C756" s="11">
        <f>'RI Negrete'!C345</f>
        <v>16357.6</v>
      </c>
      <c r="D756" s="75" t="s">
        <v>0</v>
      </c>
      <c r="E756" s="6">
        <f t="shared" si="11"/>
        <v>16357.6</v>
      </c>
      <c r="F756" s="5"/>
      <c r="G756" s="89">
        <v>15874.399824638316</v>
      </c>
      <c r="H756" s="6">
        <f t="shared" si="10"/>
        <v>-483.20017536168416</v>
      </c>
      <c r="J756" s="10" t="s">
        <v>0</v>
      </c>
    </row>
    <row r="757" spans="1:10" x14ac:dyDescent="0.3">
      <c r="A757" s="8">
        <v>32264</v>
      </c>
      <c r="C757" s="11">
        <f>'RI Negrete'!C346</f>
        <v>15725.5</v>
      </c>
      <c r="D757" s="75" t="s">
        <v>0</v>
      </c>
      <c r="E757" s="6">
        <f t="shared" si="11"/>
        <v>15725.5</v>
      </c>
      <c r="F757" s="5"/>
      <c r="G757" s="89">
        <v>15317.800087680842</v>
      </c>
      <c r="H757" s="6">
        <f t="shared" si="10"/>
        <v>-407.6999123191581</v>
      </c>
      <c r="J757" s="10" t="s">
        <v>0</v>
      </c>
    </row>
    <row r="758" spans="1:10" x14ac:dyDescent="0.3">
      <c r="A758" s="8">
        <v>32295</v>
      </c>
      <c r="C758" s="11">
        <f>'RI Negrete'!C347</f>
        <v>14157.522999999996</v>
      </c>
      <c r="D758" s="75" t="s">
        <v>0</v>
      </c>
      <c r="E758" s="6">
        <f t="shared" si="11"/>
        <v>14157.522999999996</v>
      </c>
      <c r="F758" s="5"/>
      <c r="G758" s="89">
        <v>13912.700131521262</v>
      </c>
      <c r="H758" s="6">
        <f t="shared" si="10"/>
        <v>-244.82286847873365</v>
      </c>
      <c r="J758" s="10" t="s">
        <v>0</v>
      </c>
    </row>
    <row r="759" spans="1:10" x14ac:dyDescent="0.3">
      <c r="A759" s="8">
        <v>32325</v>
      </c>
      <c r="C759" s="11">
        <f>'RI Negrete'!C348</f>
        <v>11925.5</v>
      </c>
      <c r="D759" s="75" t="s">
        <v>0</v>
      </c>
      <c r="E759" s="6">
        <f t="shared" si="11"/>
        <v>11925.5</v>
      </c>
      <c r="F759" s="5"/>
      <c r="G759" s="89">
        <v>11659.299868478738</v>
      </c>
      <c r="H759" s="6">
        <f t="shared" si="10"/>
        <v>-266.20013152126194</v>
      </c>
      <c r="J759" s="10" t="s">
        <v>0</v>
      </c>
    </row>
    <row r="760" spans="1:10" x14ac:dyDescent="0.3">
      <c r="A760" s="8">
        <v>32356</v>
      </c>
      <c r="C760" s="11">
        <f>'RI Negrete'!C349</f>
        <v>12450.3</v>
      </c>
      <c r="D760" s="75" t="s">
        <v>0</v>
      </c>
      <c r="E760" s="6">
        <f t="shared" si="11"/>
        <v>12450.3</v>
      </c>
      <c r="F760" s="5"/>
      <c r="G760" s="89">
        <v>12055.299868478738</v>
      </c>
      <c r="H760" s="6">
        <f t="shared" ref="H760:H791" si="12">G760-E760</f>
        <v>-395.00013152126121</v>
      </c>
      <c r="J760" s="10" t="s">
        <v>0</v>
      </c>
    </row>
    <row r="761" spans="1:10" x14ac:dyDescent="0.3">
      <c r="A761" s="8">
        <v>32387</v>
      </c>
      <c r="C761" s="11">
        <f>'RI Negrete'!C350</f>
        <v>9905.122999999996</v>
      </c>
      <c r="D761" s="75" t="s">
        <v>0</v>
      </c>
      <c r="E761" s="6">
        <f t="shared" si="11"/>
        <v>9905.122999999996</v>
      </c>
      <c r="F761" s="5"/>
      <c r="G761" s="89">
        <v>9702.1999123191581</v>
      </c>
      <c r="H761" s="6">
        <f t="shared" si="12"/>
        <v>-202.92308768083785</v>
      </c>
      <c r="J761" s="10" t="s">
        <v>0</v>
      </c>
    </row>
    <row r="762" spans="1:10" x14ac:dyDescent="0.3">
      <c r="A762" s="8">
        <v>32417</v>
      </c>
      <c r="C762" s="11">
        <f>'RI Negrete'!C351</f>
        <v>9106.7999999999993</v>
      </c>
      <c r="D762" s="75" t="s">
        <v>0</v>
      </c>
      <c r="E762" s="6">
        <f t="shared" si="11"/>
        <v>9106.7999999999993</v>
      </c>
      <c r="F762" s="5"/>
      <c r="G762" s="89">
        <v>8862.2998684787381</v>
      </c>
      <c r="H762" s="6">
        <f t="shared" si="12"/>
        <v>-244.50013152126121</v>
      </c>
      <c r="J762" s="10" t="s">
        <v>0</v>
      </c>
    </row>
    <row r="763" spans="1:10" x14ac:dyDescent="0.3">
      <c r="A763" s="8">
        <v>32448</v>
      </c>
      <c r="C763" s="11">
        <f>'RI Negrete'!C352</f>
        <v>6924.3</v>
      </c>
      <c r="D763" s="75" t="s">
        <v>0</v>
      </c>
      <c r="E763" s="6">
        <f t="shared" si="11"/>
        <v>6924.3</v>
      </c>
      <c r="F763" s="5"/>
      <c r="G763" s="89">
        <v>6527</v>
      </c>
      <c r="H763" s="6">
        <f t="shared" si="12"/>
        <v>-397.30000000000018</v>
      </c>
      <c r="J763" s="10" t="s">
        <v>0</v>
      </c>
    </row>
    <row r="764" spans="1:10" x14ac:dyDescent="0.3">
      <c r="A764" s="8">
        <v>32478</v>
      </c>
      <c r="C764" s="11">
        <f>'RI Negrete'!C353</f>
        <v>6588.4229999999961</v>
      </c>
      <c r="D764" s="75" t="s">
        <v>0</v>
      </c>
      <c r="E764" s="6">
        <f t="shared" si="11"/>
        <v>6588.4229999999961</v>
      </c>
      <c r="F764" s="5"/>
      <c r="G764" s="89">
        <v>6379.3998246383162</v>
      </c>
      <c r="H764" s="6">
        <f t="shared" si="12"/>
        <v>-209.02317536167993</v>
      </c>
      <c r="J764" s="10" t="s">
        <v>0</v>
      </c>
    </row>
    <row r="765" spans="1:10" x14ac:dyDescent="0.3">
      <c r="A765" s="8">
        <v>32509</v>
      </c>
      <c r="C765" s="11">
        <f>'RI Negrete'!C354</f>
        <v>6719.1</v>
      </c>
      <c r="D765" s="75" t="s">
        <v>0</v>
      </c>
      <c r="E765" s="6">
        <f t="shared" si="11"/>
        <v>6719.1</v>
      </c>
      <c r="F765" s="5"/>
      <c r="G765" s="89">
        <v>6578.9814411431553</v>
      </c>
      <c r="H765" s="6">
        <f t="shared" si="12"/>
        <v>-140.11855885684508</v>
      </c>
      <c r="J765" s="10" t="s">
        <v>0</v>
      </c>
    </row>
    <row r="766" spans="1:10" x14ac:dyDescent="0.3">
      <c r="A766" s="8">
        <v>32540</v>
      </c>
      <c r="C766" s="11">
        <f>'RI Negrete'!C355</f>
        <v>6754.5</v>
      </c>
      <c r="D766" s="75" t="s">
        <v>0</v>
      </c>
      <c r="E766" s="6">
        <f t="shared" si="11"/>
        <v>6754.5</v>
      </c>
      <c r="F766" s="5"/>
      <c r="G766" s="89">
        <v>6647.6472106327155</v>
      </c>
      <c r="H766" s="6">
        <f t="shared" si="12"/>
        <v>-106.85278936728446</v>
      </c>
      <c r="J766" s="10" t="s">
        <v>0</v>
      </c>
    </row>
    <row r="767" spans="1:10" x14ac:dyDescent="0.3">
      <c r="A767" s="8">
        <v>32568</v>
      </c>
      <c r="C767" s="11">
        <f>'RI Negrete'!C356</f>
        <v>6015.122999999996</v>
      </c>
      <c r="D767" s="75" t="s">
        <v>0</v>
      </c>
      <c r="E767" s="6">
        <f t="shared" si="11"/>
        <v>6015.122999999996</v>
      </c>
      <c r="F767" s="5"/>
      <c r="G767" s="89">
        <v>5943.6777508812165</v>
      </c>
      <c r="H767" s="6">
        <f t="shared" si="12"/>
        <v>-71.445249118779429</v>
      </c>
      <c r="J767" s="10" t="s">
        <v>0</v>
      </c>
    </row>
    <row r="768" spans="1:10" x14ac:dyDescent="0.3">
      <c r="A768" s="8">
        <v>32599</v>
      </c>
      <c r="C768" s="11">
        <f>'RI Negrete'!C357</f>
        <v>5895.1</v>
      </c>
      <c r="D768" s="75" t="s">
        <v>0</v>
      </c>
      <c r="E768" s="6">
        <f t="shared" si="11"/>
        <v>5895.1</v>
      </c>
      <c r="F768" s="5"/>
      <c r="G768" s="89">
        <v>5810.1446480231443</v>
      </c>
      <c r="H768" s="6">
        <f t="shared" si="12"/>
        <v>-84.955351976856036</v>
      </c>
      <c r="J768" s="10" t="s">
        <v>0</v>
      </c>
    </row>
    <row r="769" spans="1:10" x14ac:dyDescent="0.3">
      <c r="A769" s="8">
        <v>32629</v>
      </c>
      <c r="C769" s="11">
        <f>'RI Negrete'!C358</f>
        <v>4959.6000000000004</v>
      </c>
      <c r="D769" s="75" t="s">
        <v>0</v>
      </c>
      <c r="E769" s="6">
        <f t="shared" si="11"/>
        <v>4959.6000000000004</v>
      </c>
      <c r="F769" s="5"/>
      <c r="G769" s="89">
        <v>4881.2266611467603</v>
      </c>
      <c r="H769" s="6">
        <f t="shared" si="12"/>
        <v>-78.373338853240057</v>
      </c>
      <c r="J769" s="10" t="s">
        <v>0</v>
      </c>
    </row>
    <row r="770" spans="1:10" x14ac:dyDescent="0.3">
      <c r="A770" s="8">
        <v>32660</v>
      </c>
      <c r="C770" s="11">
        <f>'RI Negrete'!C359</f>
        <v>5391.9229999999961</v>
      </c>
      <c r="D770" s="75" t="s">
        <v>0</v>
      </c>
      <c r="E770" s="6">
        <f t="shared" si="11"/>
        <v>5391.9229999999961</v>
      </c>
      <c r="F770" s="5"/>
      <c r="G770" s="89">
        <v>5322.2053231939162</v>
      </c>
      <c r="H770" s="6">
        <f t="shared" si="12"/>
        <v>-69.717676806079908</v>
      </c>
      <c r="J770" s="10" t="s">
        <v>0</v>
      </c>
    </row>
    <row r="771" spans="1:10" x14ac:dyDescent="0.3">
      <c r="A771" s="8">
        <v>32690</v>
      </c>
      <c r="C771" s="11">
        <f>'RI Negrete'!C360</f>
        <v>6012.7</v>
      </c>
      <c r="D771" s="75" t="s">
        <v>0</v>
      </c>
      <c r="E771" s="6">
        <f t="shared" si="11"/>
        <v>6012.7</v>
      </c>
      <c r="F771" s="5"/>
      <c r="G771" s="89">
        <v>5932.4324651726229</v>
      </c>
      <c r="H771" s="6">
        <f t="shared" si="12"/>
        <v>-80.267534827376949</v>
      </c>
      <c r="J771" s="10" t="s">
        <v>0</v>
      </c>
    </row>
    <row r="772" spans="1:10" x14ac:dyDescent="0.3">
      <c r="A772" s="8">
        <v>32721</v>
      </c>
      <c r="C772" s="11">
        <f>'RI Negrete'!C361</f>
        <v>5956.8</v>
      </c>
      <c r="D772" s="75" t="s">
        <v>0</v>
      </c>
      <c r="E772" s="6">
        <f t="shared" si="11"/>
        <v>5956.8</v>
      </c>
      <c r="F772" s="5"/>
      <c r="G772" s="89">
        <v>5902.8718991784317</v>
      </c>
      <c r="H772" s="6">
        <f t="shared" si="12"/>
        <v>-53.928100821568478</v>
      </c>
      <c r="J772" s="10" t="s">
        <v>0</v>
      </c>
    </row>
    <row r="773" spans="1:10" x14ac:dyDescent="0.3">
      <c r="A773" s="8">
        <v>32752</v>
      </c>
      <c r="C773" s="11">
        <f>'RI Negrete'!C362</f>
        <v>7342.4229999999961</v>
      </c>
      <c r="D773" s="75" t="s">
        <v>0</v>
      </c>
      <c r="E773" s="6">
        <f t="shared" si="11"/>
        <v>7342.4229999999961</v>
      </c>
      <c r="F773" s="5"/>
      <c r="G773" s="89">
        <v>7288.6434200157601</v>
      </c>
      <c r="H773" s="6">
        <f t="shared" si="12"/>
        <v>-53.779579984236079</v>
      </c>
      <c r="J773" s="10" t="s">
        <v>0</v>
      </c>
    </row>
    <row r="774" spans="1:10" x14ac:dyDescent="0.3">
      <c r="A774" s="8">
        <v>32782</v>
      </c>
      <c r="C774" s="11">
        <f>'RI Negrete'!C363</f>
        <v>7056.2</v>
      </c>
      <c r="D774" s="75" t="s">
        <v>0</v>
      </c>
      <c r="E774" s="6">
        <f t="shared" si="11"/>
        <v>7056.2</v>
      </c>
      <c r="F774" s="5"/>
      <c r="G774" s="89">
        <v>7285.6990461358773</v>
      </c>
      <c r="H774" s="6">
        <f t="shared" si="12"/>
        <v>229.49904613587751</v>
      </c>
      <c r="J774" s="10" t="s">
        <v>0</v>
      </c>
    </row>
    <row r="775" spans="1:10" x14ac:dyDescent="0.3">
      <c r="A775" s="8">
        <v>32813</v>
      </c>
      <c r="C775" s="11">
        <f>'RI Negrete'!C364</f>
        <v>7026.2</v>
      </c>
      <c r="D775" s="75" t="s">
        <v>0</v>
      </c>
      <c r="E775" s="6">
        <f t="shared" si="11"/>
        <v>7026.2</v>
      </c>
      <c r="F775" s="5"/>
      <c r="G775" s="89">
        <v>6952.8863837482204</v>
      </c>
      <c r="H775" s="6">
        <f t="shared" si="12"/>
        <v>-73.313616251779422</v>
      </c>
      <c r="J775" s="10" t="s">
        <v>0</v>
      </c>
    </row>
    <row r="776" spans="1:10" x14ac:dyDescent="0.3">
      <c r="A776" s="8">
        <v>32843</v>
      </c>
      <c r="C776" s="11">
        <f>'RI Negrete'!C365</f>
        <v>6859.9229999999961</v>
      </c>
      <c r="D776" s="75" t="s">
        <v>0</v>
      </c>
      <c r="E776" s="6">
        <f t="shared" si="11"/>
        <v>6859.9229999999961</v>
      </c>
      <c r="F776" s="5"/>
      <c r="G776" s="89">
        <v>6648.5953304433806</v>
      </c>
      <c r="H776" s="6">
        <f t="shared" si="12"/>
        <v>-211.32766955661555</v>
      </c>
      <c r="J776" s="10" t="s">
        <v>0</v>
      </c>
    </row>
    <row r="777" spans="1:10" x14ac:dyDescent="0.3">
      <c r="A777" s="8">
        <v>32874</v>
      </c>
      <c r="C777" s="11">
        <f>'RI Negrete'!C366</f>
        <v>6110.7</v>
      </c>
      <c r="D777" s="75" t="s">
        <v>0</v>
      </c>
      <c r="E777" s="6">
        <f t="shared" si="11"/>
        <v>6110.7</v>
      </c>
      <c r="F777" s="5"/>
      <c r="G777" s="89">
        <v>6017.2417681551642</v>
      </c>
      <c r="H777" s="6">
        <f t="shared" si="12"/>
        <v>-93.458231844835609</v>
      </c>
      <c r="J777" s="10" t="s">
        <v>0</v>
      </c>
    </row>
    <row r="778" spans="1:10" x14ac:dyDescent="0.3">
      <c r="A778" s="8">
        <v>32905</v>
      </c>
      <c r="C778" s="11">
        <f>'RI Negrete'!C367</f>
        <v>8445.9</v>
      </c>
      <c r="D778" s="75" t="s">
        <v>0</v>
      </c>
      <c r="E778" s="6">
        <f t="shared" si="11"/>
        <v>8445.9</v>
      </c>
      <c r="F778" s="5"/>
      <c r="G778" s="89">
        <v>8357.394795539034</v>
      </c>
      <c r="H778" s="6">
        <f t="shared" si="12"/>
        <v>-88.505204460965615</v>
      </c>
      <c r="J778" s="10" t="s">
        <v>0</v>
      </c>
    </row>
    <row r="779" spans="1:10" x14ac:dyDescent="0.3">
      <c r="A779" s="8">
        <v>32933</v>
      </c>
      <c r="C779" s="11">
        <f>'RI Negrete'!C368</f>
        <v>4749.2229999999963</v>
      </c>
      <c r="D779" s="75" t="s">
        <v>0</v>
      </c>
      <c r="E779" s="6">
        <f t="shared" si="11"/>
        <v>4749.2229999999963</v>
      </c>
      <c r="F779" s="5"/>
      <c r="G779" s="89">
        <v>4449.2778084206657</v>
      </c>
      <c r="H779" s="6">
        <f t="shared" si="12"/>
        <v>-299.94519157933064</v>
      </c>
      <c r="J779" s="10" t="s">
        <v>0</v>
      </c>
    </row>
    <row r="780" spans="1:10" x14ac:dyDescent="0.3">
      <c r="A780" s="8">
        <v>32964</v>
      </c>
      <c r="C780" s="11">
        <f>'RI Negrete'!C369</f>
        <v>5457.1</v>
      </c>
      <c r="D780" s="75" t="s">
        <v>0</v>
      </c>
      <c r="E780" s="6">
        <f t="shared" si="11"/>
        <v>5457.1</v>
      </c>
      <c r="F780" s="5"/>
      <c r="G780" s="89">
        <v>5361.6696967493281</v>
      </c>
      <c r="H780" s="6">
        <f t="shared" si="12"/>
        <v>-95.430303250672296</v>
      </c>
      <c r="J780" s="10" t="s">
        <v>0</v>
      </c>
    </row>
    <row r="781" spans="1:10" x14ac:dyDescent="0.3">
      <c r="A781" s="8">
        <v>32994</v>
      </c>
      <c r="C781" s="11">
        <f>'RI Negrete'!C370</f>
        <v>5913.7</v>
      </c>
      <c r="D781" s="75" t="s">
        <v>0</v>
      </c>
      <c r="E781" s="6">
        <f t="shared" si="11"/>
        <v>5913.7</v>
      </c>
      <c r="F781" s="5"/>
      <c r="G781" s="89">
        <v>5792.1309883470003</v>
      </c>
      <c r="H781" s="6">
        <f t="shared" si="12"/>
        <v>-121.56901165299951</v>
      </c>
      <c r="J781" s="10" t="s">
        <v>0</v>
      </c>
    </row>
    <row r="782" spans="1:10" x14ac:dyDescent="0.3">
      <c r="A782" s="8">
        <v>33025</v>
      </c>
      <c r="C782" s="11">
        <f>'RI Negrete'!C371</f>
        <v>6902.7</v>
      </c>
      <c r="D782" s="75" t="s">
        <v>0</v>
      </c>
      <c r="E782" s="6">
        <f t="shared" si="11"/>
        <v>6902.7</v>
      </c>
      <c r="F782" s="5"/>
      <c r="G782" s="89">
        <v>6764.1654199615305</v>
      </c>
      <c r="H782" s="6">
        <f t="shared" si="12"/>
        <v>-138.53458003846936</v>
      </c>
      <c r="J782" s="10" t="s">
        <v>0</v>
      </c>
    </row>
    <row r="783" spans="1:10" x14ac:dyDescent="0.3">
      <c r="A783" s="8">
        <v>33055</v>
      </c>
      <c r="C783" s="11">
        <f>'RI Negrete'!C372</f>
        <v>7255.8</v>
      </c>
      <c r="D783" s="75" t="s">
        <v>0</v>
      </c>
      <c r="E783" s="6">
        <f t="shared" si="11"/>
        <v>7255.8</v>
      </c>
      <c r="F783" s="5"/>
      <c r="G783" s="89">
        <v>7154.0375039728779</v>
      </c>
      <c r="H783" s="6">
        <f t="shared" si="12"/>
        <v>-101.76249602712232</v>
      </c>
      <c r="J783" s="10" t="s">
        <v>0</v>
      </c>
    </row>
    <row r="784" spans="1:10" x14ac:dyDescent="0.3">
      <c r="A784" s="8">
        <v>33086</v>
      </c>
      <c r="C784" s="11">
        <f>'RI Negrete'!C373</f>
        <v>7572.5</v>
      </c>
      <c r="D784" s="75" t="s">
        <v>0</v>
      </c>
      <c r="E784" s="6">
        <f t="shared" si="11"/>
        <v>7572.5</v>
      </c>
      <c r="F784" s="5"/>
      <c r="G784" s="89">
        <v>7438.1417819009275</v>
      </c>
      <c r="H784" s="6">
        <f t="shared" si="12"/>
        <v>-134.35821809907247</v>
      </c>
      <c r="J784" s="10" t="s">
        <v>0</v>
      </c>
    </row>
    <row r="785" spans="1:10" x14ac:dyDescent="0.3">
      <c r="A785" s="8">
        <v>33117</v>
      </c>
      <c r="C785" s="11">
        <f>'RI Negrete'!C374</f>
        <v>8022.3229999999967</v>
      </c>
      <c r="D785" s="75" t="s">
        <v>0</v>
      </c>
      <c r="E785" s="6">
        <f t="shared" si="11"/>
        <v>8022.3229999999967</v>
      </c>
      <c r="F785" s="5"/>
      <c r="G785" s="89">
        <v>7792.0784449843804</v>
      </c>
      <c r="H785" s="6">
        <f t="shared" si="12"/>
        <v>-230.24455501561624</v>
      </c>
      <c r="J785" s="10" t="s">
        <v>0</v>
      </c>
    </row>
    <row r="786" spans="1:10" x14ac:dyDescent="0.3">
      <c r="A786" s="8">
        <v>33147</v>
      </c>
      <c r="C786" s="11">
        <f>'RI Negrete'!C375</f>
        <v>8594.9</v>
      </c>
      <c r="D786" s="75" t="s">
        <v>0</v>
      </c>
      <c r="E786" s="6">
        <f t="shared" si="11"/>
        <v>8594.9</v>
      </c>
      <c r="F786" s="5"/>
      <c r="G786" s="89">
        <v>8448.7981000894888</v>
      </c>
      <c r="H786" s="6">
        <f t="shared" si="12"/>
        <v>-146.10189991051084</v>
      </c>
      <c r="J786" s="10" t="s">
        <v>0</v>
      </c>
    </row>
    <row r="787" spans="1:10" x14ac:dyDescent="0.3">
      <c r="A787" s="8">
        <v>33178</v>
      </c>
      <c r="C787" s="11">
        <f>'RI Negrete'!C376</f>
        <v>9865.4</v>
      </c>
      <c r="D787" s="75" t="s">
        <v>0</v>
      </c>
      <c r="E787" s="6">
        <f t="shared" si="11"/>
        <v>9865.4</v>
      </c>
      <c r="F787" s="5"/>
      <c r="G787" s="89">
        <v>9694.7458842817123</v>
      </c>
      <c r="H787" s="6">
        <f t="shared" si="12"/>
        <v>-170.65411571828736</v>
      </c>
      <c r="J787" s="10" t="s">
        <v>0</v>
      </c>
    </row>
    <row r="788" spans="1:10" x14ac:dyDescent="0.3">
      <c r="A788" s="8">
        <v>33208</v>
      </c>
      <c r="C788" s="11">
        <f>'RI Negrete'!C377</f>
        <v>10274.222999999996</v>
      </c>
      <c r="D788" s="75" t="s">
        <v>0</v>
      </c>
      <c r="E788" s="6">
        <f t="shared" si="11"/>
        <v>10274.222999999996</v>
      </c>
      <c r="F788" s="5"/>
      <c r="G788" s="89">
        <v>10183.859022748138</v>
      </c>
      <c r="H788" s="6">
        <f t="shared" si="12"/>
        <v>-90.363977251858159</v>
      </c>
      <c r="J788" s="10" t="s">
        <v>0</v>
      </c>
    </row>
    <row r="789" spans="1:10" x14ac:dyDescent="0.3">
      <c r="A789" s="8">
        <v>33239</v>
      </c>
      <c r="C789" s="11">
        <f>'RI Negrete'!C378</f>
        <v>10980.7</v>
      </c>
      <c r="D789" s="75" t="s">
        <v>0</v>
      </c>
      <c r="E789" s="6">
        <f t="shared" si="11"/>
        <v>10980.7</v>
      </c>
      <c r="F789" s="5"/>
      <c r="G789" s="89">
        <v>10504.890965732087</v>
      </c>
      <c r="H789" s="6">
        <f t="shared" si="12"/>
        <v>-475.80903426791338</v>
      </c>
      <c r="J789" s="10" t="s">
        <v>0</v>
      </c>
    </row>
    <row r="790" spans="1:10" x14ac:dyDescent="0.3">
      <c r="A790" s="8">
        <v>33270</v>
      </c>
      <c r="C790" s="11">
        <f>'RI Negrete'!C379</f>
        <v>11951.6</v>
      </c>
      <c r="D790" s="75" t="s">
        <v>0</v>
      </c>
      <c r="E790" s="6">
        <f t="shared" si="11"/>
        <v>11951.6</v>
      </c>
      <c r="F790" s="5"/>
      <c r="G790" s="89">
        <v>11476.692411467116</v>
      </c>
      <c r="H790" s="6">
        <f t="shared" si="12"/>
        <v>-474.90758853288389</v>
      </c>
      <c r="J790" s="10" t="s">
        <v>0</v>
      </c>
    </row>
    <row r="791" spans="1:10" x14ac:dyDescent="0.3">
      <c r="A791" s="8">
        <v>33298</v>
      </c>
      <c r="C791" s="11">
        <f>'RI Negrete'!C380</f>
        <v>12001.622999999996</v>
      </c>
      <c r="D791" s="75" t="s">
        <v>0</v>
      </c>
      <c r="E791" s="6">
        <f t="shared" si="11"/>
        <v>12001.622999999996</v>
      </c>
      <c r="F791" s="5"/>
      <c r="G791" s="89">
        <v>10955.36766434882</v>
      </c>
      <c r="H791" s="6">
        <f t="shared" si="12"/>
        <v>-1046.2553356511762</v>
      </c>
      <c r="J791" s="10" t="s">
        <v>0</v>
      </c>
    </row>
    <row r="792" spans="1:10" x14ac:dyDescent="0.3">
      <c r="A792" s="8">
        <v>33329</v>
      </c>
      <c r="C792" s="11">
        <f>'RI Negrete'!C381</f>
        <v>13578.6</v>
      </c>
      <c r="D792" s="75" t="s">
        <v>0</v>
      </c>
      <c r="E792" s="6">
        <f t="shared" si="11"/>
        <v>13578.6</v>
      </c>
      <c r="F792" s="5"/>
      <c r="G792" s="89">
        <v>13003.617263298762</v>
      </c>
      <c r="H792" s="6">
        <f t="shared" ref="H792:H823" si="13">G792-E792</f>
        <v>-574.98273670123854</v>
      </c>
      <c r="J792" s="10" t="s">
        <v>0</v>
      </c>
    </row>
    <row r="793" spans="1:10" x14ac:dyDescent="0.3">
      <c r="A793" s="8">
        <v>33359</v>
      </c>
      <c r="C793" s="11">
        <f>'RI Negrete'!C382</f>
        <v>14081.3</v>
      </c>
      <c r="D793" s="75" t="s">
        <v>0</v>
      </c>
      <c r="E793" s="6">
        <f t="shared" si="11"/>
        <v>14081.3</v>
      </c>
      <c r="F793" s="5"/>
      <c r="G793" s="89">
        <v>13774.969678795149</v>
      </c>
      <c r="H793" s="6">
        <f t="shared" si="13"/>
        <v>-306.33032120485041</v>
      </c>
      <c r="J793" s="10" t="s">
        <v>0</v>
      </c>
    </row>
    <row r="794" spans="1:10" x14ac:dyDescent="0.3">
      <c r="A794" s="8">
        <v>33390</v>
      </c>
      <c r="C794" s="11">
        <f>'RI Negrete'!C383</f>
        <v>14400.422999999995</v>
      </c>
      <c r="D794" s="75" t="s">
        <v>0</v>
      </c>
      <c r="E794" s="6">
        <f t="shared" si="11"/>
        <v>14400.422999999995</v>
      </c>
      <c r="F794" s="5"/>
      <c r="G794" s="89">
        <v>13988.145948098496</v>
      </c>
      <c r="H794" s="6">
        <f t="shared" si="13"/>
        <v>-412.27705190149936</v>
      </c>
      <c r="J794" s="10" t="s">
        <v>0</v>
      </c>
    </row>
    <row r="795" spans="1:10" x14ac:dyDescent="0.3">
      <c r="A795" s="8">
        <v>33420</v>
      </c>
      <c r="C795" s="11">
        <f>'RI Negrete'!C384</f>
        <v>14822.5</v>
      </c>
      <c r="D795" s="75" t="s">
        <v>0</v>
      </c>
      <c r="E795" s="6">
        <f t="shared" si="11"/>
        <v>14822.5</v>
      </c>
      <c r="F795" s="5"/>
      <c r="G795" s="89">
        <v>14375.704984135378</v>
      </c>
      <c r="H795" s="6">
        <f t="shared" si="13"/>
        <v>-446.79501586462175</v>
      </c>
      <c r="J795" s="10" t="s">
        <v>0</v>
      </c>
    </row>
    <row r="796" spans="1:10" x14ac:dyDescent="0.3">
      <c r="A796" s="8">
        <v>33451</v>
      </c>
      <c r="C796" s="11">
        <f>'RI Negrete'!C385</f>
        <v>14341.5</v>
      </c>
      <c r="D796" s="75" t="s">
        <v>0</v>
      </c>
      <c r="E796" s="6">
        <f t="shared" si="11"/>
        <v>14341.5</v>
      </c>
      <c r="F796" s="5"/>
      <c r="G796" s="89">
        <v>13986.817314022383</v>
      </c>
      <c r="H796" s="6">
        <f t="shared" si="13"/>
        <v>-354.68268597761744</v>
      </c>
      <c r="J796" s="10" t="s">
        <v>0</v>
      </c>
    </row>
    <row r="797" spans="1:10" x14ac:dyDescent="0.3">
      <c r="A797" s="8">
        <v>33482</v>
      </c>
      <c r="C797" s="11">
        <f>'RI Negrete'!C386</f>
        <v>16824.022999999994</v>
      </c>
      <c r="D797" s="75" t="s">
        <v>0</v>
      </c>
      <c r="E797" s="6">
        <f t="shared" si="11"/>
        <v>16824.022999999994</v>
      </c>
      <c r="F797" s="5"/>
      <c r="G797" s="89">
        <v>16562.051340895679</v>
      </c>
      <c r="H797" s="6">
        <f t="shared" si="13"/>
        <v>-261.97165910431431</v>
      </c>
      <c r="J797" s="10" t="s">
        <v>0</v>
      </c>
    </row>
    <row r="798" spans="1:10" x14ac:dyDescent="0.3">
      <c r="A798" s="8">
        <v>33512</v>
      </c>
      <c r="C798" s="11">
        <f>'RI Negrete'!C387</f>
        <v>17711.400000000001</v>
      </c>
      <c r="D798" s="75" t="s">
        <v>0</v>
      </c>
      <c r="E798" s="6">
        <f t="shared" si="11"/>
        <v>17711.400000000001</v>
      </c>
      <c r="F798" s="5"/>
      <c r="G798" s="89">
        <v>16742.048393416932</v>
      </c>
      <c r="H798" s="6">
        <f t="shared" si="13"/>
        <v>-969.35160658306995</v>
      </c>
      <c r="J798" s="10" t="s">
        <v>0</v>
      </c>
    </row>
    <row r="799" spans="1:10" x14ac:dyDescent="0.3">
      <c r="A799" s="8">
        <v>33543</v>
      </c>
      <c r="C799" s="11">
        <f>'RI Negrete'!C388</f>
        <v>20131.8</v>
      </c>
      <c r="D799" s="75" t="s">
        <v>0</v>
      </c>
      <c r="E799" s="6">
        <f t="shared" si="11"/>
        <v>20131.8</v>
      </c>
      <c r="F799" s="5"/>
      <c r="G799" s="89">
        <v>19490.576259039677</v>
      </c>
      <c r="H799" s="6">
        <f t="shared" si="13"/>
        <v>-641.22374096032217</v>
      </c>
      <c r="J799" s="10" t="s">
        <v>0</v>
      </c>
    </row>
    <row r="800" spans="1:10" x14ac:dyDescent="0.3">
      <c r="A800" s="8">
        <v>33573</v>
      </c>
      <c r="C800" s="11">
        <f>'RI Negrete'!C389</f>
        <v>17546.599999999999</v>
      </c>
      <c r="D800" s="75" t="s">
        <v>0</v>
      </c>
      <c r="E800" s="6">
        <f t="shared" si="11"/>
        <v>17546.599999999999</v>
      </c>
      <c r="F800" s="5"/>
      <c r="G800" s="89">
        <v>17552.315635179151</v>
      </c>
      <c r="H800" s="6">
        <f t="shared" si="13"/>
        <v>5.7156351791527413</v>
      </c>
      <c r="J800" s="10" t="s">
        <v>0</v>
      </c>
    </row>
    <row r="801" spans="1:10" x14ac:dyDescent="0.3">
      <c r="A801" s="8">
        <v>33604</v>
      </c>
      <c r="C801" s="11">
        <f>'RI Negrete'!C390</f>
        <v>18320</v>
      </c>
      <c r="D801" s="75" t="s">
        <v>0</v>
      </c>
      <c r="E801" s="6">
        <f t="shared" si="11"/>
        <v>18320</v>
      </c>
      <c r="F801" s="5"/>
      <c r="G801" s="89">
        <v>18030.59801205801</v>
      </c>
      <c r="H801" s="6">
        <f t="shared" si="13"/>
        <v>-289.40198794199023</v>
      </c>
      <c r="J801" s="10" t="s">
        <v>0</v>
      </c>
    </row>
    <row r="802" spans="1:10" x14ac:dyDescent="0.3">
      <c r="A802" s="8">
        <v>33635</v>
      </c>
      <c r="C802" s="11">
        <f>'RI Negrete'!C391</f>
        <v>19341.2</v>
      </c>
      <c r="D802" s="75" t="s">
        <v>0</v>
      </c>
      <c r="E802" s="6">
        <f t="shared" ref="E802:E836" si="14">C802</f>
        <v>19341.2</v>
      </c>
      <c r="F802" s="5"/>
      <c r="G802" s="89">
        <v>19130.187034860948</v>
      </c>
      <c r="H802" s="6">
        <f t="shared" si="13"/>
        <v>-211.01296513905254</v>
      </c>
      <c r="J802" s="10" t="s">
        <v>0</v>
      </c>
    </row>
    <row r="803" spans="1:10" x14ac:dyDescent="0.3">
      <c r="A803" s="8">
        <v>33664</v>
      </c>
      <c r="C803" s="11">
        <f>'RI Negrete'!C392</f>
        <v>18297.3</v>
      </c>
      <c r="D803" s="75" t="s">
        <v>0</v>
      </c>
      <c r="E803" s="6">
        <f t="shared" si="14"/>
        <v>18297.3</v>
      </c>
      <c r="F803" s="5"/>
      <c r="G803" s="89">
        <v>18493.659339942606</v>
      </c>
      <c r="H803" s="6">
        <f t="shared" si="13"/>
        <v>196.35933994260631</v>
      </c>
      <c r="J803" s="10" t="s">
        <v>0</v>
      </c>
    </row>
    <row r="804" spans="1:10" x14ac:dyDescent="0.3">
      <c r="A804" s="8">
        <v>33695</v>
      </c>
      <c r="C804" s="11">
        <f>'RI Negrete'!C393</f>
        <v>19693.099999999999</v>
      </c>
      <c r="D804" s="75" t="s">
        <v>0</v>
      </c>
      <c r="E804" s="6">
        <f t="shared" si="14"/>
        <v>19693.099999999999</v>
      </c>
      <c r="F804" s="5"/>
      <c r="G804" s="89">
        <v>19412.137548891787</v>
      </c>
      <c r="H804" s="6">
        <f t="shared" si="13"/>
        <v>-280.9624511082111</v>
      </c>
      <c r="J804" s="10" t="s">
        <v>0</v>
      </c>
    </row>
    <row r="805" spans="1:10" x14ac:dyDescent="0.3">
      <c r="A805" s="8">
        <v>33725</v>
      </c>
      <c r="C805" s="11">
        <f>'RI Negrete'!C394</f>
        <v>19234.7</v>
      </c>
      <c r="D805" s="75" t="s">
        <v>0</v>
      </c>
      <c r="E805" s="6">
        <f t="shared" si="14"/>
        <v>19234.7</v>
      </c>
      <c r="F805" s="5"/>
      <c r="G805" s="89">
        <v>18721.743705616525</v>
      </c>
      <c r="H805" s="6">
        <f t="shared" si="13"/>
        <v>-512.95629438347532</v>
      </c>
      <c r="J805" s="10" t="s">
        <v>0</v>
      </c>
    </row>
    <row r="806" spans="1:10" x14ac:dyDescent="0.3">
      <c r="A806" s="8">
        <v>33756</v>
      </c>
      <c r="C806" s="11">
        <f>'RI Negrete'!C395</f>
        <v>18751.5</v>
      </c>
      <c r="D806" s="75" t="s">
        <v>0</v>
      </c>
      <c r="E806" s="6">
        <f t="shared" si="14"/>
        <v>18751.5</v>
      </c>
      <c r="F806" s="5"/>
      <c r="G806" s="89">
        <v>17902.133076799742</v>
      </c>
      <c r="H806" s="6">
        <f t="shared" si="13"/>
        <v>-849.36692320025759</v>
      </c>
      <c r="J806" s="10" t="s">
        <v>0</v>
      </c>
    </row>
    <row r="807" spans="1:10" x14ac:dyDescent="0.3">
      <c r="A807" s="8">
        <v>33786</v>
      </c>
      <c r="C807" s="11">
        <f>'RI Negrete'!C396</f>
        <v>19307.3</v>
      </c>
      <c r="D807" s="75" t="s">
        <v>0</v>
      </c>
      <c r="E807" s="6">
        <f t="shared" si="14"/>
        <v>19307.3</v>
      </c>
      <c r="F807" s="5"/>
      <c r="G807" s="89">
        <v>18170.762393710895</v>
      </c>
      <c r="H807" s="6">
        <f t="shared" si="13"/>
        <v>-1136.5376062891046</v>
      </c>
      <c r="J807" s="10" t="s">
        <v>0</v>
      </c>
    </row>
    <row r="808" spans="1:10" x14ac:dyDescent="0.3">
      <c r="A808" s="8">
        <v>33817</v>
      </c>
      <c r="C808" s="11">
        <f>'RI Negrete'!C397</f>
        <v>19154.5</v>
      </c>
      <c r="D808" s="75" t="s">
        <v>0</v>
      </c>
      <c r="E808" s="6">
        <f t="shared" si="14"/>
        <v>19154.5</v>
      </c>
      <c r="F808" s="5"/>
      <c r="G808" s="89">
        <v>17801.089832756446</v>
      </c>
      <c r="H808" s="6">
        <f t="shared" si="13"/>
        <v>-1353.4101672435536</v>
      </c>
      <c r="J808" s="10" t="s">
        <v>0</v>
      </c>
    </row>
    <row r="809" spans="1:10" x14ac:dyDescent="0.3">
      <c r="A809" s="8">
        <v>33848</v>
      </c>
      <c r="C809" s="11">
        <f>'RI Negrete'!C398</f>
        <v>18973</v>
      </c>
      <c r="D809" s="75" t="s">
        <v>0</v>
      </c>
      <c r="E809" s="6">
        <f t="shared" si="14"/>
        <v>18973</v>
      </c>
      <c r="F809" s="5"/>
      <c r="G809" s="89">
        <v>18075.209966949649</v>
      </c>
      <c r="H809" s="6">
        <f t="shared" si="13"/>
        <v>-897.79003305035076</v>
      </c>
      <c r="J809" s="10" t="s">
        <v>0</v>
      </c>
    </row>
    <row r="810" spans="1:10" x14ac:dyDescent="0.3">
      <c r="A810" s="8">
        <v>33878</v>
      </c>
      <c r="C810" s="11">
        <f>'RI Negrete'!C399</f>
        <v>18901.8</v>
      </c>
      <c r="D810" s="75" t="s">
        <v>0</v>
      </c>
      <c r="E810" s="6">
        <f t="shared" si="14"/>
        <v>18901.8</v>
      </c>
      <c r="F810" s="5"/>
      <c r="G810" s="89">
        <v>18338.000962000962</v>
      </c>
      <c r="H810" s="6">
        <f t="shared" si="13"/>
        <v>-563.79903799903695</v>
      </c>
      <c r="J810" s="10" t="s">
        <v>0</v>
      </c>
    </row>
    <row r="811" spans="1:10" x14ac:dyDescent="0.3">
      <c r="A811" s="8">
        <v>33909</v>
      </c>
      <c r="C811" s="11">
        <f>'RI Negrete'!C400</f>
        <v>19031.400000000001</v>
      </c>
      <c r="D811" s="75" t="s">
        <v>0</v>
      </c>
      <c r="E811" s="6">
        <f t="shared" si="14"/>
        <v>19031.400000000001</v>
      </c>
      <c r="F811" s="5"/>
      <c r="G811" s="89">
        <v>16772.606577344701</v>
      </c>
      <c r="H811" s="6">
        <f t="shared" si="13"/>
        <v>-2258.7934226553007</v>
      </c>
      <c r="J811" s="10" t="s">
        <v>0</v>
      </c>
    </row>
    <row r="812" spans="1:10" x14ac:dyDescent="0.3">
      <c r="A812" s="8">
        <v>33939</v>
      </c>
      <c r="C812" s="11">
        <f>'RI Negrete'!C401</f>
        <v>18554.2</v>
      </c>
      <c r="D812" s="75" t="s">
        <v>0</v>
      </c>
      <c r="E812" s="6">
        <f t="shared" si="14"/>
        <v>18554.2</v>
      </c>
      <c r="F812" s="5"/>
      <c r="G812" s="89">
        <v>18537.439227759605</v>
      </c>
      <c r="H812" s="6">
        <f t="shared" si="13"/>
        <v>-16.760772240395454</v>
      </c>
      <c r="J812" s="10" t="s">
        <v>0</v>
      </c>
    </row>
    <row r="813" spans="1:10" x14ac:dyDescent="0.3">
      <c r="A813" s="8">
        <v>33970</v>
      </c>
      <c r="C813" s="11">
        <f>'RI Negrete'!C402</f>
        <v>20806.7</v>
      </c>
      <c r="D813" s="75" t="s">
        <v>0</v>
      </c>
      <c r="E813" s="6">
        <f t="shared" si="14"/>
        <v>20806.7</v>
      </c>
      <c r="F813" s="5"/>
      <c r="G813" s="89">
        <v>20698.887459807072</v>
      </c>
      <c r="H813" s="6">
        <f t="shared" si="13"/>
        <v>-107.81254019292828</v>
      </c>
      <c r="J813" s="10" t="s">
        <v>0</v>
      </c>
    </row>
    <row r="814" spans="1:10" x14ac:dyDescent="0.3">
      <c r="A814" s="8">
        <v>34001</v>
      </c>
      <c r="C814" s="11">
        <f>'RI Negrete'!C403</f>
        <v>24428</v>
      </c>
      <c r="D814" s="75" t="s">
        <v>0</v>
      </c>
      <c r="E814" s="6">
        <f t="shared" si="14"/>
        <v>24428</v>
      </c>
      <c r="F814" s="5"/>
      <c r="G814" s="89">
        <v>21392.635128594018</v>
      </c>
      <c r="H814" s="6">
        <f t="shared" si="13"/>
        <v>-3035.3648714059818</v>
      </c>
      <c r="J814" s="10" t="s">
        <v>0</v>
      </c>
    </row>
    <row r="815" spans="1:10" x14ac:dyDescent="0.3">
      <c r="A815" s="8">
        <v>34029</v>
      </c>
      <c r="C815" s="11">
        <f>'RI Negrete'!C404</f>
        <v>20842.2</v>
      </c>
      <c r="D815" s="75" t="s">
        <v>0</v>
      </c>
      <c r="E815" s="6">
        <f t="shared" si="14"/>
        <v>20842.2</v>
      </c>
      <c r="F815" s="5"/>
      <c r="G815" s="89">
        <v>20844.79619084387</v>
      </c>
      <c r="H815" s="6">
        <f t="shared" si="13"/>
        <v>2.5961908438694081</v>
      </c>
      <c r="J815" s="10" t="s">
        <v>0</v>
      </c>
    </row>
    <row r="816" spans="1:10" x14ac:dyDescent="0.3">
      <c r="A816" s="8">
        <v>34060</v>
      </c>
      <c r="C816" s="11">
        <f>'RI Negrete'!C405</f>
        <v>23925.9</v>
      </c>
      <c r="D816" s="75" t="s">
        <v>0</v>
      </c>
      <c r="E816" s="6">
        <f t="shared" si="14"/>
        <v>23925.9</v>
      </c>
      <c r="F816" s="5"/>
      <c r="G816" s="89">
        <v>23977.685995800355</v>
      </c>
      <c r="H816" s="6">
        <f t="shared" si="13"/>
        <v>51.785995800353703</v>
      </c>
      <c r="J816" s="10" t="s">
        <v>0</v>
      </c>
    </row>
    <row r="817" spans="1:10" x14ac:dyDescent="0.3">
      <c r="A817" s="8">
        <v>34090</v>
      </c>
      <c r="C817" s="11">
        <f>'RI Negrete'!C406</f>
        <v>23261.9</v>
      </c>
      <c r="D817" s="75" t="s">
        <v>0</v>
      </c>
      <c r="E817" s="6">
        <f t="shared" si="14"/>
        <v>23261.9</v>
      </c>
      <c r="F817" s="5"/>
      <c r="G817" s="89">
        <v>23261.899958369362</v>
      </c>
      <c r="H817" s="6">
        <f t="shared" si="13"/>
        <v>-4.1630639316281304E-5</v>
      </c>
      <c r="J817" s="10" t="s">
        <v>0</v>
      </c>
    </row>
    <row r="818" spans="1:10" x14ac:dyDescent="0.3">
      <c r="A818" s="8">
        <v>34121</v>
      </c>
      <c r="C818" s="11">
        <f>'RI Negrete'!C407</f>
        <v>22517.7</v>
      </c>
      <c r="D818" s="75" t="s">
        <v>0</v>
      </c>
      <c r="E818" s="6">
        <f t="shared" si="14"/>
        <v>22517.7</v>
      </c>
      <c r="F818" s="5"/>
      <c r="G818" s="89">
        <v>22272.186268541951</v>
      </c>
      <c r="H818" s="6">
        <f t="shared" si="13"/>
        <v>-245.51373145804973</v>
      </c>
      <c r="J818" s="10" t="s">
        <v>0</v>
      </c>
    </row>
    <row r="819" spans="1:10" x14ac:dyDescent="0.3">
      <c r="A819" s="8">
        <v>34151</v>
      </c>
      <c r="C819" s="11">
        <f>'RI Negrete'!C408</f>
        <v>22519.5</v>
      </c>
      <c r="D819" s="75" t="s">
        <v>0</v>
      </c>
      <c r="E819" s="6">
        <f t="shared" si="14"/>
        <v>22519.5</v>
      </c>
      <c r="F819" s="5"/>
      <c r="G819" s="89">
        <v>22485.715200409781</v>
      </c>
      <c r="H819" s="6">
        <f t="shared" si="13"/>
        <v>-33.784799590219336</v>
      </c>
      <c r="J819" s="10" t="s">
        <v>0</v>
      </c>
    </row>
    <row r="820" spans="1:10" x14ac:dyDescent="0.3">
      <c r="A820" s="8">
        <v>34182</v>
      </c>
      <c r="C820" s="11">
        <f>'RI Negrete'!C409</f>
        <v>22597.200000000001</v>
      </c>
      <c r="D820" s="75" t="s">
        <v>0</v>
      </c>
      <c r="E820" s="6">
        <f t="shared" si="14"/>
        <v>22597.200000000001</v>
      </c>
      <c r="F820" s="5"/>
      <c r="G820" s="89">
        <v>22610.993703013559</v>
      </c>
      <c r="H820" s="6">
        <f t="shared" si="13"/>
        <v>13.793703013558115</v>
      </c>
      <c r="J820" s="10" t="s">
        <v>0</v>
      </c>
    </row>
    <row r="821" spans="1:10" x14ac:dyDescent="0.3">
      <c r="A821" s="8">
        <v>34213</v>
      </c>
      <c r="C821" s="11">
        <f>'RI Negrete'!C410</f>
        <v>22584.3</v>
      </c>
      <c r="D821" s="75" t="s">
        <v>0</v>
      </c>
      <c r="E821" s="6">
        <f t="shared" si="14"/>
        <v>22584.3</v>
      </c>
      <c r="F821" s="5"/>
      <c r="G821" s="89">
        <v>22901.060815369296</v>
      </c>
      <c r="H821" s="6">
        <f t="shared" si="13"/>
        <v>316.76081536929632</v>
      </c>
      <c r="J821" s="10" t="s">
        <v>0</v>
      </c>
    </row>
    <row r="822" spans="1:10" x14ac:dyDescent="0.3">
      <c r="A822" s="8">
        <v>34243</v>
      </c>
      <c r="C822" s="11">
        <f>'RI Negrete'!C411</f>
        <v>23017.4</v>
      </c>
      <c r="D822" s="75" t="s">
        <v>0</v>
      </c>
      <c r="E822" s="6">
        <f t="shared" si="14"/>
        <v>23017.4</v>
      </c>
      <c r="F822" s="5"/>
      <c r="G822" s="89">
        <v>23042.529702652369</v>
      </c>
      <c r="H822" s="6">
        <f t="shared" si="13"/>
        <v>25.129702652367996</v>
      </c>
      <c r="J822" s="10" t="s">
        <v>0</v>
      </c>
    </row>
    <row r="823" spans="1:10" x14ac:dyDescent="0.3">
      <c r="A823" s="8">
        <v>34274</v>
      </c>
      <c r="C823" s="11">
        <f>'RI Negrete'!C412</f>
        <v>18689.8</v>
      </c>
      <c r="D823" s="75" t="s">
        <v>0</v>
      </c>
      <c r="E823" s="6">
        <f t="shared" si="14"/>
        <v>18689.8</v>
      </c>
      <c r="F823" s="5"/>
      <c r="G823" s="89">
        <v>18436.381326656734</v>
      </c>
      <c r="H823" s="6">
        <f t="shared" si="13"/>
        <v>-253.41867334326525</v>
      </c>
      <c r="J823" s="10" t="s">
        <v>0</v>
      </c>
    </row>
    <row r="824" spans="1:10" x14ac:dyDescent="0.3">
      <c r="A824" s="8">
        <v>34304</v>
      </c>
      <c r="C824" s="11">
        <f>'RI Negrete'!C413</f>
        <v>24537</v>
      </c>
      <c r="D824" s="75" t="s">
        <v>0</v>
      </c>
      <c r="E824" s="6">
        <f t="shared" si="14"/>
        <v>24537</v>
      </c>
      <c r="F824" s="5"/>
      <c r="G824" s="89">
        <v>24523.28764037713</v>
      </c>
      <c r="H824" s="6">
        <f t="shared" ref="H824:H836" si="15">G824-E824</f>
        <v>-13.712359622870281</v>
      </c>
      <c r="J824" s="10" t="s">
        <v>0</v>
      </c>
    </row>
    <row r="825" spans="1:10" x14ac:dyDescent="0.3">
      <c r="A825" s="8">
        <v>34335</v>
      </c>
      <c r="C825" s="11">
        <f>'RI Negrete'!C414</f>
        <v>26275</v>
      </c>
      <c r="D825" s="75" t="s">
        <v>0</v>
      </c>
      <c r="E825" s="6">
        <f t="shared" si="14"/>
        <v>26275</v>
      </c>
      <c r="F825" s="5"/>
      <c r="G825" s="89">
        <v>26263.154304102976</v>
      </c>
      <c r="H825" s="6">
        <f t="shared" si="15"/>
        <v>-11.845695897023688</v>
      </c>
      <c r="J825" s="10" t="s">
        <v>0</v>
      </c>
    </row>
    <row r="826" spans="1:10" x14ac:dyDescent="0.3">
      <c r="A826" s="8">
        <v>34366</v>
      </c>
      <c r="C826" s="11">
        <f>'RI Negrete'!C415</f>
        <v>29155</v>
      </c>
      <c r="D826" s="75" t="s">
        <v>0</v>
      </c>
      <c r="E826" s="6">
        <f t="shared" si="14"/>
        <v>29155</v>
      </c>
      <c r="F826" s="5"/>
      <c r="G826" s="89">
        <v>30054.836895388078</v>
      </c>
      <c r="H826" s="6">
        <f t="shared" si="15"/>
        <v>899.83689538807812</v>
      </c>
      <c r="J826" s="10" t="s">
        <v>0</v>
      </c>
    </row>
    <row r="827" spans="1:10" x14ac:dyDescent="0.3">
      <c r="A827" s="8">
        <v>34394</v>
      </c>
      <c r="C827" s="11">
        <f>'RI Negrete'!C416</f>
        <v>25332</v>
      </c>
      <c r="D827" s="75" t="s">
        <v>0</v>
      </c>
      <c r="E827" s="6">
        <f t="shared" si="14"/>
        <v>25332</v>
      </c>
      <c r="F827" s="5"/>
      <c r="G827" s="89">
        <v>25217.170609908346</v>
      </c>
      <c r="H827" s="6">
        <f t="shared" si="15"/>
        <v>-114.8293900916542</v>
      </c>
      <c r="J827" s="10" t="s">
        <v>0</v>
      </c>
    </row>
    <row r="828" spans="1:10" x14ac:dyDescent="0.3">
      <c r="A828" s="8">
        <v>34425</v>
      </c>
      <c r="C828" s="11">
        <f>'RI Negrete'!C417</f>
        <v>17297</v>
      </c>
      <c r="D828" s="75" t="s">
        <v>0</v>
      </c>
      <c r="E828" s="6">
        <f t="shared" si="14"/>
        <v>17297</v>
      </c>
      <c r="F828" s="5"/>
      <c r="G828" s="89">
        <v>16851.692211354959</v>
      </c>
      <c r="H828" s="6">
        <f t="shared" si="15"/>
        <v>-445.307788645041</v>
      </c>
      <c r="J828" s="10" t="s">
        <v>0</v>
      </c>
    </row>
    <row r="829" spans="1:10" x14ac:dyDescent="0.3">
      <c r="A829" s="8">
        <v>34455</v>
      </c>
      <c r="C829" s="11">
        <f>'RI Negrete'!C418</f>
        <v>17142</v>
      </c>
      <c r="D829" s="75" t="s">
        <v>0</v>
      </c>
      <c r="E829" s="6">
        <f t="shared" si="14"/>
        <v>17142</v>
      </c>
      <c r="F829" s="5"/>
      <c r="G829" s="89">
        <v>17155.239432367151</v>
      </c>
      <c r="H829" s="6">
        <f t="shared" si="15"/>
        <v>13.239432367150584</v>
      </c>
      <c r="J829" s="10" t="s">
        <v>0</v>
      </c>
    </row>
    <row r="830" spans="1:10" x14ac:dyDescent="0.3">
      <c r="A830" s="8">
        <v>34486</v>
      </c>
      <c r="C830" s="11">
        <f>'RI Negrete'!C419</f>
        <v>15883.6</v>
      </c>
      <c r="D830" s="75" t="s">
        <v>0</v>
      </c>
      <c r="E830" s="6">
        <f t="shared" si="14"/>
        <v>15883.6</v>
      </c>
      <c r="F830" s="5"/>
      <c r="G830" s="89">
        <v>16146.550421043235</v>
      </c>
      <c r="H830" s="6">
        <f t="shared" si="15"/>
        <v>262.95042104323511</v>
      </c>
      <c r="J830" s="10" t="s">
        <v>0</v>
      </c>
    </row>
    <row r="831" spans="1:10" x14ac:dyDescent="0.3">
      <c r="A831" s="8">
        <v>34516</v>
      </c>
      <c r="C831" s="11">
        <f>'RI Negrete'!C420</f>
        <v>16161</v>
      </c>
      <c r="D831" s="75" t="s">
        <v>0</v>
      </c>
      <c r="E831" s="6">
        <f t="shared" si="14"/>
        <v>16161</v>
      </c>
      <c r="F831" s="5"/>
      <c r="G831" s="89">
        <v>16167.152518450997</v>
      </c>
      <c r="H831" s="6">
        <f t="shared" si="15"/>
        <v>6.1525184509973769</v>
      </c>
      <c r="J831" s="10" t="s">
        <v>0</v>
      </c>
    </row>
    <row r="832" spans="1:10" x14ac:dyDescent="0.3">
      <c r="A832" s="8">
        <v>34547</v>
      </c>
      <c r="C832" s="11">
        <f>'RI Negrete'!C421</f>
        <v>16421</v>
      </c>
      <c r="D832" s="75" t="s">
        <v>0</v>
      </c>
      <c r="E832" s="6">
        <f t="shared" si="14"/>
        <v>16421</v>
      </c>
      <c r="F832" s="5"/>
      <c r="G832" s="89">
        <v>16406.991514148016</v>
      </c>
      <c r="H832" s="6">
        <f t="shared" si="15"/>
        <v>-14.008485851984005</v>
      </c>
      <c r="J832" s="10" t="s">
        <v>0</v>
      </c>
    </row>
    <row r="833" spans="1:10" x14ac:dyDescent="0.3">
      <c r="A833" s="8">
        <v>34578</v>
      </c>
      <c r="C833" s="11">
        <f>'RI Negrete'!C422</f>
        <v>15760.2</v>
      </c>
      <c r="D833" s="75" t="s">
        <v>0</v>
      </c>
      <c r="E833" s="6">
        <f t="shared" si="14"/>
        <v>15760.2</v>
      </c>
      <c r="F833" s="5"/>
      <c r="G833" s="89">
        <v>16159.63850814754</v>
      </c>
      <c r="H833" s="6">
        <f t="shared" si="15"/>
        <v>399.43850814753932</v>
      </c>
      <c r="J833" s="10" t="s">
        <v>0</v>
      </c>
    </row>
    <row r="834" spans="1:10" x14ac:dyDescent="0.3">
      <c r="A834" s="8">
        <v>34608</v>
      </c>
      <c r="C834" s="11">
        <f>'RI Negrete'!C423</f>
        <v>17242</v>
      </c>
      <c r="D834" s="75" t="s">
        <v>0</v>
      </c>
      <c r="E834" s="6">
        <f t="shared" si="14"/>
        <v>17242</v>
      </c>
      <c r="F834" s="5"/>
      <c r="G834" s="89">
        <v>17313.87844721588</v>
      </c>
      <c r="H834" s="6">
        <f t="shared" si="15"/>
        <v>71.878447215880442</v>
      </c>
      <c r="J834" s="10" t="s">
        <v>0</v>
      </c>
    </row>
    <row r="835" spans="1:10" x14ac:dyDescent="0.3">
      <c r="A835" s="8">
        <v>34639</v>
      </c>
      <c r="C835" s="11">
        <f>'RI Negrete'!C424</f>
        <v>12484</v>
      </c>
      <c r="D835" s="75" t="s">
        <v>0</v>
      </c>
      <c r="E835" s="6">
        <f t="shared" si="14"/>
        <v>12484</v>
      </c>
      <c r="F835" s="5"/>
      <c r="G835" s="89">
        <v>12496.982222738628</v>
      </c>
      <c r="H835" s="6">
        <f t="shared" si="15"/>
        <v>12.982222738628479</v>
      </c>
      <c r="J835" s="10" t="s">
        <v>0</v>
      </c>
    </row>
    <row r="836" spans="1:10" x14ac:dyDescent="0.3">
      <c r="A836" s="8">
        <v>34669</v>
      </c>
      <c r="C836" s="11">
        <f>'RI Negrete'!C425</f>
        <v>6889</v>
      </c>
      <c r="D836" s="75" t="s">
        <v>0</v>
      </c>
      <c r="E836" s="6">
        <f t="shared" si="14"/>
        <v>6889</v>
      </c>
      <c r="F836" s="5"/>
      <c r="G836" s="26">
        <v>8328.889793426275</v>
      </c>
      <c r="H836" s="26">
        <f t="shared" si="15"/>
        <v>1439.889793426275</v>
      </c>
      <c r="J836" s="10" t="s">
        <v>0</v>
      </c>
    </row>
    <row r="837" spans="1:10" x14ac:dyDescent="0.3">
      <c r="A837" s="8">
        <v>34700</v>
      </c>
      <c r="D837" s="75" t="s">
        <v>0</v>
      </c>
      <c r="E837" s="18">
        <f>((E839-E836)/3)+E836</f>
        <v>7115.8</v>
      </c>
      <c r="F837" s="5"/>
      <c r="G837" s="10" t="s">
        <v>0</v>
      </c>
      <c r="H837" s="10" t="s">
        <v>0</v>
      </c>
      <c r="I837" s="10"/>
      <c r="J837" s="10" t="s">
        <v>0</v>
      </c>
    </row>
    <row r="838" spans="1:10" x14ac:dyDescent="0.3">
      <c r="A838" s="8">
        <v>34731</v>
      </c>
      <c r="D838" s="75" t="s">
        <v>0</v>
      </c>
      <c r="E838" s="18">
        <f>((E839-E836)/3)+E837</f>
        <v>7342.6</v>
      </c>
      <c r="F838" s="5"/>
      <c r="G838" s="10" t="s">
        <v>0</v>
      </c>
      <c r="H838" s="10" t="s">
        <v>0</v>
      </c>
      <c r="J838" s="10" t="s">
        <v>0</v>
      </c>
    </row>
    <row r="839" spans="1:10" x14ac:dyDescent="0.3">
      <c r="A839" s="8">
        <v>34759</v>
      </c>
      <c r="D839" s="76">
        <f>'BP-RI'!H186</f>
        <v>7569.4</v>
      </c>
      <c r="E839" s="5">
        <f t="shared" ref="E839:E887" si="16">D839</f>
        <v>7569.4</v>
      </c>
      <c r="F839" s="5"/>
      <c r="G839" s="10" t="s">
        <v>0</v>
      </c>
      <c r="H839" s="10" t="s">
        <v>0</v>
      </c>
      <c r="J839" s="10" t="s">
        <v>0</v>
      </c>
    </row>
    <row r="840" spans="1:10" x14ac:dyDescent="0.3">
      <c r="A840" s="8">
        <v>34790</v>
      </c>
      <c r="D840" s="18">
        <f>((D842-D839)/3)+D839</f>
        <v>8615</v>
      </c>
      <c r="E840" s="5">
        <f t="shared" si="16"/>
        <v>8615</v>
      </c>
      <c r="F840" s="5"/>
      <c r="G840" s="10" t="s">
        <v>0</v>
      </c>
      <c r="H840" s="10" t="s">
        <v>0</v>
      </c>
      <c r="J840" s="10" t="s">
        <v>0</v>
      </c>
    </row>
    <row r="841" spans="1:10" x14ac:dyDescent="0.3">
      <c r="A841" s="8">
        <v>34820</v>
      </c>
      <c r="D841" s="18">
        <f>((D842-D839)/3)+D840</f>
        <v>9660.6</v>
      </c>
      <c r="E841" s="5">
        <f t="shared" si="16"/>
        <v>9660.6</v>
      </c>
      <c r="F841" s="5"/>
      <c r="G841" s="10" t="s">
        <v>0</v>
      </c>
      <c r="H841" s="10" t="s">
        <v>0</v>
      </c>
      <c r="J841" s="10" t="s">
        <v>0</v>
      </c>
    </row>
    <row r="842" spans="1:10" x14ac:dyDescent="0.3">
      <c r="A842" s="8">
        <v>34851</v>
      </c>
      <c r="D842" s="76">
        <f>'BP-RI'!H187</f>
        <v>10706.2</v>
      </c>
      <c r="E842" s="5">
        <f t="shared" si="16"/>
        <v>10706.2</v>
      </c>
      <c r="F842" s="5"/>
      <c r="G842" s="10" t="s">
        <v>0</v>
      </c>
      <c r="H842" s="10" t="s">
        <v>0</v>
      </c>
      <c r="J842" s="10" t="s">
        <v>0</v>
      </c>
    </row>
    <row r="843" spans="1:10" x14ac:dyDescent="0.3">
      <c r="A843" s="8">
        <v>34881</v>
      </c>
      <c r="D843" s="18">
        <f>((D845-D842)/3)+D842</f>
        <v>12839.133333333333</v>
      </c>
      <c r="E843" s="5">
        <f t="shared" si="16"/>
        <v>12839.133333333333</v>
      </c>
      <c r="F843" s="5"/>
      <c r="G843" s="10" t="s">
        <v>0</v>
      </c>
      <c r="H843" s="10" t="s">
        <v>0</v>
      </c>
      <c r="J843" s="10" t="s">
        <v>0</v>
      </c>
    </row>
    <row r="844" spans="1:10" x14ac:dyDescent="0.3">
      <c r="A844" s="8">
        <v>34912</v>
      </c>
      <c r="D844" s="18">
        <f>((D845-D842)/3)+D843</f>
        <v>14972.066666666666</v>
      </c>
      <c r="E844" s="5">
        <f t="shared" si="16"/>
        <v>14972.066666666666</v>
      </c>
      <c r="F844" s="5"/>
      <c r="G844" s="10" t="s">
        <v>0</v>
      </c>
      <c r="H844" s="10" t="s">
        <v>0</v>
      </c>
      <c r="J844" s="10" t="s">
        <v>0</v>
      </c>
    </row>
    <row r="845" spans="1:10" x14ac:dyDescent="0.3">
      <c r="A845" s="8">
        <v>34943</v>
      </c>
      <c r="D845" s="76">
        <f>'BP-RI'!H188</f>
        <v>17105</v>
      </c>
      <c r="E845" s="5">
        <f t="shared" si="16"/>
        <v>17105</v>
      </c>
      <c r="F845" s="5"/>
      <c r="G845" s="10" t="s">
        <v>0</v>
      </c>
      <c r="H845" s="10" t="s">
        <v>0</v>
      </c>
      <c r="J845" s="10" t="s">
        <v>0</v>
      </c>
    </row>
    <row r="846" spans="1:10" x14ac:dyDescent="0.3">
      <c r="A846" s="8">
        <v>34973</v>
      </c>
      <c r="D846" s="18">
        <f>((D848-D845)/3)+D845</f>
        <v>17232.966666666667</v>
      </c>
      <c r="E846" s="5">
        <f t="shared" si="16"/>
        <v>17232.966666666667</v>
      </c>
      <c r="F846" s="5"/>
      <c r="G846" s="10" t="s">
        <v>0</v>
      </c>
      <c r="H846" s="10" t="s">
        <v>0</v>
      </c>
      <c r="J846" s="10" t="s">
        <v>0</v>
      </c>
    </row>
    <row r="847" spans="1:10" x14ac:dyDescent="0.3">
      <c r="A847" s="8">
        <v>35004</v>
      </c>
      <c r="D847" s="18">
        <f>((D848-D845)/3)+D846</f>
        <v>17360.933333333334</v>
      </c>
      <c r="E847" s="5">
        <f t="shared" si="16"/>
        <v>17360.933333333334</v>
      </c>
      <c r="F847" s="5"/>
      <c r="G847" s="10" t="s">
        <v>0</v>
      </c>
      <c r="H847" s="10" t="s">
        <v>0</v>
      </c>
      <c r="J847" s="10" t="s">
        <v>0</v>
      </c>
    </row>
    <row r="848" spans="1:10" x14ac:dyDescent="0.3">
      <c r="A848" s="8">
        <v>35034</v>
      </c>
      <c r="D848" s="76">
        <f>'BP-RI'!H189</f>
        <v>17488.900000000001</v>
      </c>
      <c r="E848" s="5">
        <f t="shared" si="16"/>
        <v>17488.900000000001</v>
      </c>
      <c r="F848" s="5"/>
      <c r="G848" s="10" t="s">
        <v>0</v>
      </c>
      <c r="H848" s="10" t="s">
        <v>0</v>
      </c>
      <c r="J848" s="10" t="s">
        <v>0</v>
      </c>
    </row>
    <row r="849" spans="1:10" x14ac:dyDescent="0.3">
      <c r="A849" s="8">
        <v>35065</v>
      </c>
      <c r="D849" s="18">
        <f>((D851-D848)/3)+D848</f>
        <v>17497.433333333334</v>
      </c>
      <c r="E849" s="5">
        <f t="shared" si="16"/>
        <v>17497.433333333334</v>
      </c>
      <c r="F849" s="5"/>
      <c r="G849" s="10" t="s">
        <v>0</v>
      </c>
      <c r="H849" s="10" t="s">
        <v>0</v>
      </c>
      <c r="J849" s="11">
        <v>15483.7</v>
      </c>
    </row>
    <row r="850" spans="1:10" x14ac:dyDescent="0.3">
      <c r="A850" s="8">
        <v>35096</v>
      </c>
      <c r="D850" s="18">
        <f>((D851-D848)/3)+D849</f>
        <v>17505.966666666667</v>
      </c>
      <c r="E850" s="5">
        <f t="shared" si="16"/>
        <v>17505.966666666667</v>
      </c>
      <c r="F850" s="5"/>
      <c r="G850" s="10" t="s">
        <v>0</v>
      </c>
      <c r="H850" s="10" t="s">
        <v>0</v>
      </c>
      <c r="J850" s="11">
        <v>15780.1</v>
      </c>
    </row>
    <row r="851" spans="1:10" x14ac:dyDescent="0.3">
      <c r="A851" s="8">
        <v>35125</v>
      </c>
      <c r="D851" s="76">
        <f>'BP-RI'!H190</f>
        <v>17514.5</v>
      </c>
      <c r="E851" s="5">
        <f t="shared" si="16"/>
        <v>17514.5</v>
      </c>
      <c r="F851" s="5"/>
      <c r="G851" s="10" t="s">
        <v>0</v>
      </c>
      <c r="H851" s="10" t="s">
        <v>0</v>
      </c>
      <c r="J851" s="11">
        <v>15491</v>
      </c>
    </row>
    <row r="852" spans="1:10" x14ac:dyDescent="0.3">
      <c r="A852" s="8">
        <v>35156</v>
      </c>
      <c r="D852" s="18">
        <f>((D854-D851)/3)+D851</f>
        <v>17377.166666666668</v>
      </c>
      <c r="E852" s="5">
        <f t="shared" si="16"/>
        <v>17377.166666666668</v>
      </c>
      <c r="F852" s="5"/>
      <c r="G852" s="10" t="s">
        <v>0</v>
      </c>
      <c r="H852" s="10" t="s">
        <v>0</v>
      </c>
      <c r="J852" s="11">
        <v>15642.3</v>
      </c>
    </row>
    <row r="853" spans="1:10" x14ac:dyDescent="0.3">
      <c r="A853" s="8">
        <v>35186</v>
      </c>
      <c r="D853" s="18">
        <f>((D854-D851)/3)+D852</f>
        <v>17239.833333333336</v>
      </c>
      <c r="E853" s="5">
        <f t="shared" si="16"/>
        <v>17239.833333333336</v>
      </c>
      <c r="F853" s="5"/>
      <c r="G853" s="10" t="s">
        <v>0</v>
      </c>
      <c r="H853" s="10" t="s">
        <v>0</v>
      </c>
      <c r="J853" s="11">
        <v>15954.5</v>
      </c>
    </row>
    <row r="854" spans="1:10" x14ac:dyDescent="0.3">
      <c r="A854" s="8">
        <v>35217</v>
      </c>
      <c r="D854" s="76">
        <f>'BP-RI'!H191</f>
        <v>17102.5</v>
      </c>
      <c r="E854" s="5">
        <f t="shared" si="16"/>
        <v>17102.5</v>
      </c>
      <c r="F854" s="5"/>
      <c r="G854" s="10" t="s">
        <v>0</v>
      </c>
      <c r="H854" s="10" t="s">
        <v>0</v>
      </c>
      <c r="J854" s="116">
        <v>15402.2</v>
      </c>
    </row>
    <row r="855" spans="1:10" x14ac:dyDescent="0.3">
      <c r="A855" s="8">
        <v>35247</v>
      </c>
      <c r="D855" s="18">
        <f>((D857-D854)/3)+D854</f>
        <v>17297.733333333334</v>
      </c>
      <c r="E855" s="5">
        <f t="shared" si="16"/>
        <v>17297.733333333334</v>
      </c>
      <c r="F855" s="5"/>
      <c r="G855" s="10" t="s">
        <v>0</v>
      </c>
      <c r="H855" s="10" t="s">
        <v>0</v>
      </c>
      <c r="J855" s="116">
        <v>16263.2</v>
      </c>
    </row>
    <row r="856" spans="1:10" x14ac:dyDescent="0.3">
      <c r="A856" s="8">
        <v>35278</v>
      </c>
      <c r="D856" s="18">
        <f>((D857-D854)/3)+D855</f>
        <v>17492.966666666667</v>
      </c>
      <c r="E856" s="5">
        <f t="shared" si="16"/>
        <v>17492.966666666667</v>
      </c>
      <c r="F856" s="5"/>
      <c r="G856" s="10" t="s">
        <v>0</v>
      </c>
      <c r="H856" s="10" t="s">
        <v>0</v>
      </c>
      <c r="J856" s="116">
        <v>15443.6</v>
      </c>
    </row>
    <row r="857" spans="1:10" x14ac:dyDescent="0.3">
      <c r="A857" s="8">
        <v>35309</v>
      </c>
      <c r="D857" s="76">
        <f>'BP-RI'!H192</f>
        <v>17688.2</v>
      </c>
      <c r="E857" s="5">
        <f t="shared" si="16"/>
        <v>17688.2</v>
      </c>
      <c r="F857" s="5"/>
      <c r="G857" s="10" t="s">
        <v>0</v>
      </c>
      <c r="H857" s="10" t="s">
        <v>0</v>
      </c>
      <c r="J857" s="116">
        <v>15579.5</v>
      </c>
    </row>
    <row r="858" spans="1:10" x14ac:dyDescent="0.3">
      <c r="A858" s="8">
        <v>35339</v>
      </c>
      <c r="D858" s="18">
        <f>((D860-D857)/3)+D857</f>
        <v>18447.833333333336</v>
      </c>
      <c r="E858" s="5">
        <f t="shared" si="16"/>
        <v>18447.833333333336</v>
      </c>
      <c r="F858" s="5"/>
      <c r="G858" s="10" t="s">
        <v>0</v>
      </c>
      <c r="H858" s="10" t="s">
        <v>0</v>
      </c>
      <c r="J858" s="116">
        <v>16093.9</v>
      </c>
    </row>
    <row r="859" spans="1:10" x14ac:dyDescent="0.3">
      <c r="A859" s="8">
        <v>35370</v>
      </c>
      <c r="D859" s="18">
        <f>((D860-D857)/3)+D858</f>
        <v>19207.466666666671</v>
      </c>
      <c r="E859" s="5">
        <f t="shared" si="16"/>
        <v>19207.466666666671</v>
      </c>
      <c r="F859" s="5"/>
      <c r="G859" s="10" t="s">
        <v>0</v>
      </c>
      <c r="H859" s="10" t="s">
        <v>0</v>
      </c>
      <c r="J859" s="116">
        <v>16316.9</v>
      </c>
    </row>
    <row r="860" spans="1:10" x14ac:dyDescent="0.3">
      <c r="A860" s="8">
        <v>35400</v>
      </c>
      <c r="D860" s="76">
        <f>'BP-RI'!H193</f>
        <v>19967.100000000002</v>
      </c>
      <c r="E860" s="5">
        <f t="shared" si="16"/>
        <v>19967.100000000002</v>
      </c>
      <c r="F860" s="5"/>
      <c r="G860" s="10" t="s">
        <v>0</v>
      </c>
      <c r="H860" s="10" t="s">
        <v>0</v>
      </c>
      <c r="J860" s="116">
        <v>17509.2</v>
      </c>
    </row>
    <row r="861" spans="1:10" x14ac:dyDescent="0.3">
      <c r="A861" s="8">
        <v>35431</v>
      </c>
      <c r="D861" s="18">
        <f>((D863-D860)/3)+D860</f>
        <v>20503.966666666667</v>
      </c>
      <c r="E861" s="5">
        <f t="shared" si="16"/>
        <v>20503.966666666667</v>
      </c>
      <c r="F861" s="5"/>
      <c r="G861" s="10" t="s">
        <v>0</v>
      </c>
      <c r="H861" s="10" t="s">
        <v>0</v>
      </c>
      <c r="J861" s="116">
        <v>18960.2</v>
      </c>
    </row>
    <row r="862" spans="1:10" x14ac:dyDescent="0.3">
      <c r="A862" s="8">
        <v>35462</v>
      </c>
      <c r="D862" s="18">
        <f>((D863-D860)/3)+D861</f>
        <v>21040.833333333332</v>
      </c>
      <c r="E862" s="5">
        <f t="shared" si="16"/>
        <v>21040.833333333332</v>
      </c>
      <c r="F862" s="5"/>
      <c r="G862" s="10" t="s">
        <v>0</v>
      </c>
      <c r="H862" s="10" t="s">
        <v>0</v>
      </c>
      <c r="J862" s="116">
        <v>20201.599999999999</v>
      </c>
    </row>
    <row r="863" spans="1:10" x14ac:dyDescent="0.3">
      <c r="A863" s="8">
        <v>35490</v>
      </c>
      <c r="D863" s="76">
        <f>'BP-RI'!H194</f>
        <v>21577.7</v>
      </c>
      <c r="E863" s="5">
        <f t="shared" si="16"/>
        <v>21577.7</v>
      </c>
      <c r="F863" s="5"/>
      <c r="G863" s="10" t="s">
        <v>0</v>
      </c>
      <c r="H863" s="10" t="s">
        <v>0</v>
      </c>
      <c r="J863" s="117">
        <v>20001.400000000001</v>
      </c>
    </row>
    <row r="864" spans="1:10" x14ac:dyDescent="0.3">
      <c r="A864" s="8">
        <v>35521</v>
      </c>
      <c r="D864" s="18">
        <f>((D866-D863)/3)+D863</f>
        <v>22480.600000000002</v>
      </c>
      <c r="E864" s="5">
        <f t="shared" si="16"/>
        <v>22480.600000000002</v>
      </c>
      <c r="F864" s="5"/>
      <c r="G864" s="10" t="s">
        <v>0</v>
      </c>
      <c r="H864" s="10" t="s">
        <v>0</v>
      </c>
      <c r="J864" s="118">
        <v>21496.2</v>
      </c>
    </row>
    <row r="865" spans="1:10" x14ac:dyDescent="0.3">
      <c r="A865" s="8">
        <v>35551</v>
      </c>
      <c r="D865" s="18">
        <f>((D866-D863)/3)+D864</f>
        <v>23383.500000000004</v>
      </c>
      <c r="E865" s="5">
        <f t="shared" si="16"/>
        <v>23383.500000000004</v>
      </c>
      <c r="F865" s="5"/>
      <c r="G865" s="10" t="s">
        <v>0</v>
      </c>
      <c r="H865" s="10" t="s">
        <v>0</v>
      </c>
      <c r="J865" s="119">
        <v>22262.1</v>
      </c>
    </row>
    <row r="866" spans="1:10" x14ac:dyDescent="0.3">
      <c r="A866" s="8">
        <v>35582</v>
      </c>
      <c r="D866" s="76">
        <f>'BP-RI'!H195</f>
        <v>24286.400000000001</v>
      </c>
      <c r="E866" s="5">
        <f t="shared" si="16"/>
        <v>24286.400000000001</v>
      </c>
      <c r="F866" s="5"/>
      <c r="G866" s="10" t="s">
        <v>0</v>
      </c>
      <c r="H866" s="10" t="s">
        <v>0</v>
      </c>
      <c r="J866" s="119">
        <v>21730.2</v>
      </c>
    </row>
    <row r="867" spans="1:10" x14ac:dyDescent="0.3">
      <c r="A867" s="8">
        <v>35612</v>
      </c>
      <c r="D867" s="18">
        <f>((D869-D866)/3)+D866</f>
        <v>25348.633333333335</v>
      </c>
      <c r="E867" s="5">
        <f t="shared" si="16"/>
        <v>25348.633333333335</v>
      </c>
      <c r="F867" s="5"/>
      <c r="G867" s="10" t="s">
        <v>0</v>
      </c>
      <c r="H867" s="10" t="s">
        <v>0</v>
      </c>
      <c r="J867" s="119">
        <v>22488.9</v>
      </c>
    </row>
    <row r="868" spans="1:10" x14ac:dyDescent="0.3">
      <c r="A868" s="8">
        <v>35643</v>
      </c>
      <c r="D868" s="18">
        <f>((D869-D866)/3)+D867</f>
        <v>26410.866666666669</v>
      </c>
      <c r="E868" s="5">
        <f t="shared" si="16"/>
        <v>26410.866666666669</v>
      </c>
      <c r="F868" s="5"/>
      <c r="G868" s="10" t="s">
        <v>0</v>
      </c>
      <c r="H868" s="10" t="s">
        <v>0</v>
      </c>
      <c r="J868" s="119">
        <v>23285.4</v>
      </c>
    </row>
    <row r="869" spans="1:10" x14ac:dyDescent="0.3">
      <c r="A869" s="8">
        <v>35674</v>
      </c>
      <c r="D869" s="76">
        <f>'BP-RI'!H196</f>
        <v>27473.100000000002</v>
      </c>
      <c r="E869" s="5">
        <f t="shared" si="16"/>
        <v>27473.100000000002</v>
      </c>
      <c r="F869" s="5"/>
      <c r="G869" s="10" t="s">
        <v>0</v>
      </c>
      <c r="H869" s="10" t="s">
        <v>0</v>
      </c>
      <c r="J869" s="119">
        <v>24441.9</v>
      </c>
    </row>
    <row r="870" spans="1:10" x14ac:dyDescent="0.3">
      <c r="A870" s="8">
        <v>35704</v>
      </c>
      <c r="D870" s="18">
        <f>((D872-D869)/3)+D869</f>
        <v>28078.933333333334</v>
      </c>
      <c r="E870" s="5">
        <f t="shared" si="16"/>
        <v>28078.933333333334</v>
      </c>
      <c r="F870" s="5"/>
      <c r="G870" s="10" t="s">
        <v>0</v>
      </c>
      <c r="H870" s="10" t="s">
        <v>0</v>
      </c>
      <c r="J870" s="119">
        <v>25830.5</v>
      </c>
    </row>
    <row r="871" spans="1:10" x14ac:dyDescent="0.3">
      <c r="A871" s="8">
        <v>35735</v>
      </c>
      <c r="D871" s="18">
        <f>((D872-D869)/3)+D870</f>
        <v>28684.766666666666</v>
      </c>
      <c r="E871" s="5">
        <f t="shared" si="16"/>
        <v>28684.766666666666</v>
      </c>
      <c r="F871" s="5"/>
      <c r="G871" s="10" t="s">
        <v>0</v>
      </c>
      <c r="H871" s="10" t="s">
        <v>0</v>
      </c>
      <c r="J871" s="119">
        <v>25474.2</v>
      </c>
    </row>
    <row r="872" spans="1:10" x14ac:dyDescent="0.3">
      <c r="A872" s="8">
        <v>35765</v>
      </c>
      <c r="D872" s="76">
        <f>'BP-RI'!H197</f>
        <v>29290.600000000002</v>
      </c>
      <c r="E872" s="5">
        <f t="shared" si="16"/>
        <v>29290.600000000002</v>
      </c>
      <c r="F872" s="5"/>
      <c r="G872" s="10" t="s">
        <v>0</v>
      </c>
      <c r="H872" s="10" t="s">
        <v>0</v>
      </c>
      <c r="J872" s="119">
        <v>28002.9</v>
      </c>
    </row>
    <row r="873" spans="1:10" x14ac:dyDescent="0.3">
      <c r="A873" s="8">
        <v>35796</v>
      </c>
      <c r="D873" s="18">
        <f>((D875-D872)/3)+D872</f>
        <v>29728.066666666669</v>
      </c>
      <c r="E873" s="5">
        <f t="shared" si="16"/>
        <v>29728.066666666669</v>
      </c>
      <c r="F873" s="5"/>
      <c r="G873" s="10" t="s">
        <v>0</v>
      </c>
      <c r="H873" s="10" t="s">
        <v>0</v>
      </c>
      <c r="J873" s="119">
        <v>28632.7</v>
      </c>
    </row>
    <row r="874" spans="1:10" x14ac:dyDescent="0.3">
      <c r="A874" s="8">
        <v>35827</v>
      </c>
      <c r="D874" s="18">
        <f>((D875-D872)/3)+D873</f>
        <v>30165.533333333336</v>
      </c>
      <c r="E874" s="5">
        <f t="shared" si="16"/>
        <v>30165.533333333336</v>
      </c>
      <c r="F874" s="5"/>
      <c r="G874" s="10" t="s">
        <v>0</v>
      </c>
      <c r="H874" s="10" t="s">
        <v>0</v>
      </c>
      <c r="J874" s="119">
        <v>28597.4</v>
      </c>
    </row>
    <row r="875" spans="1:10" x14ac:dyDescent="0.3">
      <c r="A875" s="8">
        <v>35855</v>
      </c>
      <c r="D875" s="76">
        <f>'BP-RI'!H198</f>
        <v>30603.000000000004</v>
      </c>
      <c r="E875" s="5">
        <f t="shared" si="16"/>
        <v>30603.000000000004</v>
      </c>
      <c r="F875" s="5"/>
      <c r="G875" s="10" t="s">
        <v>0</v>
      </c>
      <c r="H875" s="10" t="s">
        <v>0</v>
      </c>
      <c r="J875" s="119">
        <v>29403.1</v>
      </c>
    </row>
    <row r="876" spans="1:10" x14ac:dyDescent="0.3">
      <c r="A876" s="8">
        <v>35886</v>
      </c>
      <c r="D876" s="18">
        <f>((D878-D875)/3)+D875</f>
        <v>30788.466666666671</v>
      </c>
      <c r="E876" s="5">
        <f t="shared" si="16"/>
        <v>30788.466666666671</v>
      </c>
      <c r="F876" s="5"/>
      <c r="G876" s="10" t="s">
        <v>0</v>
      </c>
      <c r="H876" s="10" t="s">
        <v>0</v>
      </c>
      <c r="J876" s="119">
        <v>30499.3</v>
      </c>
    </row>
    <row r="877" spans="1:10" x14ac:dyDescent="0.3">
      <c r="A877" s="8">
        <v>35916</v>
      </c>
      <c r="D877" s="18">
        <f>((D878-D875)/3)+D876</f>
        <v>30973.933333333338</v>
      </c>
      <c r="E877" s="5">
        <f t="shared" si="16"/>
        <v>30973.933333333338</v>
      </c>
      <c r="F877" s="5"/>
      <c r="G877" s="10" t="s">
        <v>0</v>
      </c>
      <c r="H877" s="10" t="s">
        <v>0</v>
      </c>
      <c r="J877" s="119">
        <v>30201.8</v>
      </c>
    </row>
    <row r="878" spans="1:10" x14ac:dyDescent="0.3">
      <c r="A878" s="8">
        <v>35947</v>
      </c>
      <c r="D878" s="76">
        <f>'BP-RI'!H199</f>
        <v>31159.400000000005</v>
      </c>
      <c r="E878" s="5">
        <f t="shared" si="16"/>
        <v>31159.400000000005</v>
      </c>
      <c r="F878" s="5"/>
      <c r="G878" s="10" t="s">
        <v>0</v>
      </c>
      <c r="H878" s="10" t="s">
        <v>0</v>
      </c>
      <c r="J878" s="119">
        <v>29778.400000000001</v>
      </c>
    </row>
    <row r="879" spans="1:10" x14ac:dyDescent="0.3">
      <c r="A879" s="8">
        <v>35977</v>
      </c>
      <c r="D879" s="18">
        <f>((D881-D878)/3)+D878</f>
        <v>30696.300000000007</v>
      </c>
      <c r="E879" s="5">
        <f t="shared" si="16"/>
        <v>30696.300000000007</v>
      </c>
      <c r="F879" s="5"/>
      <c r="G879" s="10" t="s">
        <v>0</v>
      </c>
      <c r="H879" s="10" t="s">
        <v>0</v>
      </c>
      <c r="J879" s="119">
        <v>30723.9</v>
      </c>
    </row>
    <row r="880" spans="1:10" x14ac:dyDescent="0.3">
      <c r="A880" s="8">
        <v>36008</v>
      </c>
      <c r="D880" s="18">
        <f>((D881-D878)/3)+D879</f>
        <v>30233.200000000008</v>
      </c>
      <c r="E880" s="5">
        <f t="shared" si="16"/>
        <v>30233.200000000008</v>
      </c>
      <c r="F880" s="5"/>
      <c r="G880" s="10" t="s">
        <v>0</v>
      </c>
      <c r="H880" s="10" t="s">
        <v>0</v>
      </c>
      <c r="J880" s="119">
        <v>29474.799999999999</v>
      </c>
    </row>
    <row r="881" spans="1:10" x14ac:dyDescent="0.3">
      <c r="A881" s="8">
        <v>36039</v>
      </c>
      <c r="D881" s="76">
        <f>'BP-RI'!H200</f>
        <v>29770.100000000006</v>
      </c>
      <c r="E881" s="5">
        <f t="shared" si="16"/>
        <v>29770.100000000006</v>
      </c>
      <c r="F881" s="5"/>
      <c r="G881" s="10" t="s">
        <v>0</v>
      </c>
      <c r="H881" s="10" t="s">
        <v>0</v>
      </c>
      <c r="J881" s="119">
        <v>28505.9</v>
      </c>
    </row>
    <row r="882" spans="1:10" x14ac:dyDescent="0.3">
      <c r="A882" s="8">
        <v>36069</v>
      </c>
      <c r="D882" s="18">
        <f>((D884-D881)/3)+D881</f>
        <v>30613.966666666671</v>
      </c>
      <c r="E882" s="5">
        <f t="shared" si="16"/>
        <v>30613.966666666671</v>
      </c>
      <c r="F882" s="5"/>
      <c r="G882" s="10" t="s">
        <v>0</v>
      </c>
      <c r="H882" s="10" t="s">
        <v>0</v>
      </c>
      <c r="J882" s="119">
        <v>29282.5</v>
      </c>
    </row>
    <row r="883" spans="1:10" x14ac:dyDescent="0.3">
      <c r="A883" s="8">
        <v>36100</v>
      </c>
      <c r="D883" s="18">
        <f>((D884-D881)/3)+D882</f>
        <v>31457.833333333336</v>
      </c>
      <c r="E883" s="5">
        <f t="shared" si="16"/>
        <v>31457.833333333336</v>
      </c>
      <c r="F883" s="5"/>
      <c r="G883" s="10" t="s">
        <v>0</v>
      </c>
      <c r="H883" s="10" t="s">
        <v>0</v>
      </c>
      <c r="J883" s="119">
        <v>28808.5</v>
      </c>
    </row>
    <row r="884" spans="1:10" x14ac:dyDescent="0.3">
      <c r="A884" s="8">
        <v>36130</v>
      </c>
      <c r="D884" s="76">
        <f>'BP-RI'!H201</f>
        <v>32301.700000000004</v>
      </c>
      <c r="E884" s="5">
        <f t="shared" si="16"/>
        <v>32301.700000000004</v>
      </c>
      <c r="F884" s="5"/>
      <c r="G884" s="10" t="s">
        <v>0</v>
      </c>
      <c r="H884" s="10" t="s">
        <v>0</v>
      </c>
      <c r="J884" s="119">
        <v>30139.8</v>
      </c>
    </row>
    <row r="885" spans="1:10" x14ac:dyDescent="0.3">
      <c r="A885" s="8">
        <v>36161</v>
      </c>
      <c r="D885" s="18">
        <f>((D887-D884)/3)+D884</f>
        <v>32131.100000000006</v>
      </c>
      <c r="E885" s="5">
        <f t="shared" si="16"/>
        <v>32131.100000000006</v>
      </c>
      <c r="F885" s="5"/>
      <c r="G885" s="10" t="s">
        <v>0</v>
      </c>
      <c r="H885" s="10" t="s">
        <v>0</v>
      </c>
      <c r="J885" s="119">
        <v>30365.8</v>
      </c>
    </row>
    <row r="886" spans="1:10" x14ac:dyDescent="0.3">
      <c r="A886" s="8">
        <v>36192</v>
      </c>
      <c r="D886" s="18">
        <f>((D887-D884)/3)+D885</f>
        <v>31960.500000000007</v>
      </c>
      <c r="E886" s="5">
        <f t="shared" si="16"/>
        <v>31960.500000000007</v>
      </c>
      <c r="F886" s="5"/>
      <c r="G886" s="10" t="s">
        <v>0</v>
      </c>
      <c r="H886" s="10" t="s">
        <v>0</v>
      </c>
      <c r="J886" s="119">
        <v>30477.9</v>
      </c>
    </row>
    <row r="887" spans="1:10" x14ac:dyDescent="0.3">
      <c r="A887" s="8">
        <v>36220</v>
      </c>
      <c r="D887" s="76">
        <f>'BP-RI'!H202</f>
        <v>31789.900000000005</v>
      </c>
      <c r="E887" s="5">
        <f t="shared" si="16"/>
        <v>31789.900000000005</v>
      </c>
      <c r="F887" s="5"/>
      <c r="G887" s="10" t="s">
        <v>0</v>
      </c>
      <c r="H887" s="10" t="s">
        <v>0</v>
      </c>
      <c r="J887" s="119">
        <v>30102</v>
      </c>
    </row>
    <row r="888" spans="1:10" x14ac:dyDescent="0.3">
      <c r="A888" s="8">
        <v>36251</v>
      </c>
      <c r="D888" s="18">
        <f>((D890-D887)/3)+D887</f>
        <v>31806.100000000006</v>
      </c>
      <c r="E888" s="5">
        <f t="shared" ref="E888:E920" si="17">D888</f>
        <v>31806.100000000006</v>
      </c>
      <c r="F888" s="5"/>
      <c r="G888" s="10" t="s">
        <v>0</v>
      </c>
      <c r="H888" s="10" t="s">
        <v>0</v>
      </c>
      <c r="J888" s="119">
        <v>30259.9</v>
      </c>
    </row>
    <row r="889" spans="1:10" x14ac:dyDescent="0.3">
      <c r="A889" s="8">
        <v>36281</v>
      </c>
      <c r="D889" s="18">
        <f>((D890-D887)/3)+D888</f>
        <v>31822.300000000007</v>
      </c>
      <c r="E889" s="5">
        <f t="shared" si="17"/>
        <v>31822.300000000007</v>
      </c>
      <c r="F889" s="5"/>
      <c r="G889" s="10" t="s">
        <v>0</v>
      </c>
      <c r="H889" s="10" t="s">
        <v>0</v>
      </c>
      <c r="J889" s="119">
        <v>30184</v>
      </c>
    </row>
    <row r="890" spans="1:10" x14ac:dyDescent="0.3">
      <c r="A890" s="8">
        <v>36312</v>
      </c>
      <c r="D890" s="76">
        <f>'BP-RI'!H203</f>
        <v>31838.500000000004</v>
      </c>
      <c r="E890" s="5">
        <f t="shared" si="17"/>
        <v>31838.500000000004</v>
      </c>
      <c r="F890" s="5"/>
      <c r="G890" s="10" t="s">
        <v>0</v>
      </c>
      <c r="H890" s="10" t="s">
        <v>0</v>
      </c>
      <c r="J890" s="119">
        <v>30158.9</v>
      </c>
    </row>
    <row r="891" spans="1:10" x14ac:dyDescent="0.3">
      <c r="A891" s="8">
        <v>36342</v>
      </c>
      <c r="D891" s="18">
        <f>((D893-D890)/3)+D890</f>
        <v>32255.233333333337</v>
      </c>
      <c r="E891" s="5">
        <f t="shared" si="17"/>
        <v>32255.233333333337</v>
      </c>
      <c r="F891" s="5"/>
      <c r="G891" s="10" t="s">
        <v>0</v>
      </c>
      <c r="H891" s="10" t="s">
        <v>0</v>
      </c>
      <c r="J891" s="119">
        <v>31420.7</v>
      </c>
    </row>
    <row r="892" spans="1:10" x14ac:dyDescent="0.3">
      <c r="A892" s="8">
        <v>36373</v>
      </c>
      <c r="D892" s="18">
        <f>((D893-D890)/3)+D891</f>
        <v>32671.966666666671</v>
      </c>
      <c r="E892" s="5">
        <f t="shared" si="17"/>
        <v>32671.966666666671</v>
      </c>
      <c r="F892" s="5"/>
      <c r="G892" s="10" t="s">
        <v>0</v>
      </c>
      <c r="H892" s="10" t="s">
        <v>0</v>
      </c>
      <c r="J892" s="119">
        <v>30850.799999999999</v>
      </c>
    </row>
    <row r="893" spans="1:10" x14ac:dyDescent="0.3">
      <c r="A893" s="8">
        <v>36404</v>
      </c>
      <c r="D893" s="76">
        <f>'BP-RI'!H204</f>
        <v>33088.700000000004</v>
      </c>
      <c r="E893" s="5">
        <f t="shared" si="17"/>
        <v>33088.700000000004</v>
      </c>
      <c r="F893" s="5"/>
      <c r="G893" s="10" t="s">
        <v>0</v>
      </c>
      <c r="H893" s="10" t="s">
        <v>0</v>
      </c>
      <c r="J893" s="119">
        <v>31206.5</v>
      </c>
    </row>
    <row r="894" spans="1:10" x14ac:dyDescent="0.3">
      <c r="A894" s="8">
        <v>36434</v>
      </c>
      <c r="D894" s="18">
        <f>((D896-D893)/3)+D893</f>
        <v>32814.03333333334</v>
      </c>
      <c r="E894" s="5">
        <f t="shared" si="17"/>
        <v>32814.03333333334</v>
      </c>
      <c r="F894" s="5"/>
      <c r="G894" s="10" t="s">
        <v>0</v>
      </c>
      <c r="H894" s="10" t="s">
        <v>0</v>
      </c>
      <c r="J894" s="119">
        <v>30775.8</v>
      </c>
    </row>
    <row r="895" spans="1:10" x14ac:dyDescent="0.3">
      <c r="A895" s="8">
        <v>36465</v>
      </c>
      <c r="D895" s="18">
        <f>((D896-D893)/3)+D894</f>
        <v>32539.366666666672</v>
      </c>
      <c r="E895" s="5">
        <f t="shared" si="17"/>
        <v>32539.366666666672</v>
      </c>
      <c r="F895" s="5"/>
      <c r="G895" s="10" t="s">
        <v>0</v>
      </c>
      <c r="H895" s="10" t="s">
        <v>0</v>
      </c>
      <c r="J895" s="119">
        <v>30289.599999999999</v>
      </c>
    </row>
    <row r="896" spans="1:10" x14ac:dyDescent="0.3">
      <c r="A896" s="8">
        <v>36495</v>
      </c>
      <c r="D896" s="76">
        <f>'BP-RI'!H205</f>
        <v>32264.700000000004</v>
      </c>
      <c r="E896" s="5">
        <f t="shared" si="17"/>
        <v>32264.700000000004</v>
      </c>
      <c r="F896" s="5"/>
      <c r="G896" s="10" t="s">
        <v>0</v>
      </c>
      <c r="H896" s="10" t="s">
        <v>0</v>
      </c>
      <c r="J896" s="119">
        <v>30733.4</v>
      </c>
    </row>
    <row r="897" spans="1:10" x14ac:dyDescent="0.3">
      <c r="A897" s="8">
        <v>36526</v>
      </c>
      <c r="D897" s="18">
        <f>((D899-D896)/3)+D896</f>
        <v>33799.233333333337</v>
      </c>
      <c r="E897" s="5">
        <f t="shared" si="17"/>
        <v>33799.233333333337</v>
      </c>
      <c r="F897" s="5"/>
      <c r="G897" s="10" t="s">
        <v>0</v>
      </c>
      <c r="H897" s="10" t="s">
        <v>0</v>
      </c>
      <c r="J897" s="119">
        <v>31529.5</v>
      </c>
    </row>
    <row r="898" spans="1:10" x14ac:dyDescent="0.3">
      <c r="A898" s="8">
        <v>36557</v>
      </c>
      <c r="D898" s="18">
        <f>((D899-D896)/3)+D897</f>
        <v>35333.76666666667</v>
      </c>
      <c r="E898" s="5">
        <f t="shared" si="17"/>
        <v>35333.76666666667</v>
      </c>
      <c r="F898" s="5"/>
      <c r="G898" s="10" t="s">
        <v>0</v>
      </c>
      <c r="H898" s="10" t="s">
        <v>0</v>
      </c>
      <c r="J898" s="119">
        <v>31910</v>
      </c>
    </row>
    <row r="899" spans="1:10" x14ac:dyDescent="0.3">
      <c r="A899" s="8">
        <v>36586</v>
      </c>
      <c r="D899" s="76">
        <f>'BP-RI'!H206</f>
        <v>36868.300000000003</v>
      </c>
      <c r="E899" s="5">
        <f t="shared" si="17"/>
        <v>36868.300000000003</v>
      </c>
      <c r="F899" s="5"/>
      <c r="G899" s="10" t="s">
        <v>0</v>
      </c>
      <c r="H899" s="10" t="s">
        <v>0</v>
      </c>
      <c r="J899" s="119">
        <v>34010</v>
      </c>
    </row>
    <row r="900" spans="1:10" x14ac:dyDescent="0.3">
      <c r="A900" s="8">
        <v>36617</v>
      </c>
      <c r="D900" s="18">
        <f>((D902-D899)/3)+D899</f>
        <v>35744.066666666673</v>
      </c>
      <c r="E900" s="5">
        <f t="shared" si="17"/>
        <v>35744.066666666673</v>
      </c>
      <c r="F900" s="5"/>
      <c r="G900" s="10" t="s">
        <v>0</v>
      </c>
      <c r="H900" s="10" t="s">
        <v>0</v>
      </c>
      <c r="J900" s="119">
        <v>33746</v>
      </c>
    </row>
    <row r="901" spans="1:10" x14ac:dyDescent="0.3">
      <c r="A901" s="8">
        <v>36647</v>
      </c>
      <c r="D901" s="18">
        <f>((D902-D899)/3)+D900</f>
        <v>34619.833333333343</v>
      </c>
      <c r="E901" s="5">
        <f t="shared" si="17"/>
        <v>34619.833333333343</v>
      </c>
      <c r="F901" s="5"/>
      <c r="G901" s="10" t="s">
        <v>0</v>
      </c>
      <c r="H901" s="10" t="s">
        <v>0</v>
      </c>
      <c r="J901" s="119">
        <v>32736.1</v>
      </c>
    </row>
    <row r="902" spans="1:10" x14ac:dyDescent="0.3">
      <c r="A902" s="8">
        <v>36678</v>
      </c>
      <c r="D902" s="76">
        <f>'BP-RI'!H207</f>
        <v>33495.600000000006</v>
      </c>
      <c r="E902" s="5">
        <f t="shared" si="17"/>
        <v>33495.600000000006</v>
      </c>
      <c r="F902" s="5"/>
      <c r="G902" s="10" t="s">
        <v>0</v>
      </c>
      <c r="H902" s="10" t="s">
        <v>0</v>
      </c>
      <c r="J902" s="119">
        <v>31904.400000000001</v>
      </c>
    </row>
    <row r="903" spans="1:10" x14ac:dyDescent="0.3">
      <c r="A903" s="8">
        <v>36708</v>
      </c>
      <c r="D903" s="18">
        <f>((D905-D902)/3)+D902</f>
        <v>33869.866666666676</v>
      </c>
      <c r="E903" s="5">
        <f t="shared" si="17"/>
        <v>33869.866666666676</v>
      </c>
      <c r="F903" s="5"/>
      <c r="G903" s="10" t="s">
        <v>0</v>
      </c>
      <c r="H903" s="10" t="s">
        <v>0</v>
      </c>
      <c r="J903" s="119">
        <v>32371.5</v>
      </c>
    </row>
    <row r="904" spans="1:10" x14ac:dyDescent="0.3">
      <c r="A904" s="8">
        <v>36739</v>
      </c>
      <c r="D904" s="18">
        <f>((D905-D902)/3)+D903</f>
        <v>34244.133333333346</v>
      </c>
      <c r="E904" s="5">
        <f t="shared" si="17"/>
        <v>34244.133333333346</v>
      </c>
      <c r="F904" s="5"/>
      <c r="G904" s="10" t="s">
        <v>0</v>
      </c>
      <c r="H904" s="10" t="s">
        <v>0</v>
      </c>
      <c r="J904" s="119">
        <v>30468.9</v>
      </c>
    </row>
    <row r="905" spans="1:10" x14ac:dyDescent="0.3">
      <c r="A905" s="8">
        <v>36770</v>
      </c>
      <c r="D905" s="76">
        <f>'BP-RI'!H208</f>
        <v>34618.400000000009</v>
      </c>
      <c r="E905" s="5">
        <f t="shared" si="17"/>
        <v>34618.400000000009</v>
      </c>
      <c r="F905" s="5"/>
      <c r="G905" s="10" t="s">
        <v>0</v>
      </c>
      <c r="H905" s="10" t="s">
        <v>0</v>
      </c>
      <c r="J905" s="119">
        <v>31869.9</v>
      </c>
    </row>
    <row r="906" spans="1:10" x14ac:dyDescent="0.3">
      <c r="A906" s="8">
        <v>36800</v>
      </c>
      <c r="D906" s="18">
        <f>((D908-D905)/3)+D905</f>
        <v>35085.133333333339</v>
      </c>
      <c r="E906" s="5">
        <f t="shared" si="17"/>
        <v>35085.133333333339</v>
      </c>
      <c r="F906" s="5"/>
      <c r="G906" s="10" t="s">
        <v>0</v>
      </c>
      <c r="H906" s="10" t="s">
        <v>0</v>
      </c>
      <c r="J906" s="119">
        <v>32639.9</v>
      </c>
    </row>
    <row r="907" spans="1:10" x14ac:dyDescent="0.3">
      <c r="A907" s="8">
        <v>36831</v>
      </c>
      <c r="D907" s="18">
        <f>((D908-D905)/3)+D906</f>
        <v>35551.866666666669</v>
      </c>
      <c r="E907" s="5">
        <f t="shared" si="17"/>
        <v>35551.866666666669</v>
      </c>
      <c r="F907" s="5"/>
      <c r="G907" s="10" t="s">
        <v>0</v>
      </c>
      <c r="H907" s="10" t="s">
        <v>0</v>
      </c>
      <c r="J907" s="119">
        <v>32164.1</v>
      </c>
    </row>
    <row r="908" spans="1:10" x14ac:dyDescent="0.3">
      <c r="A908" s="8">
        <v>36861</v>
      </c>
      <c r="D908" s="76">
        <f>'BP-RI'!H209</f>
        <v>36018.600000000006</v>
      </c>
      <c r="E908" s="5">
        <f t="shared" si="17"/>
        <v>36018.600000000006</v>
      </c>
      <c r="F908" s="5"/>
      <c r="G908" s="10" t="s">
        <v>0</v>
      </c>
      <c r="H908" s="10" t="s">
        <v>0</v>
      </c>
      <c r="J908" s="119">
        <v>33554.9</v>
      </c>
    </row>
    <row r="909" spans="1:10" x14ac:dyDescent="0.3">
      <c r="A909" s="8">
        <v>36892</v>
      </c>
      <c r="D909" s="18">
        <f>((D911-D908)/3)+D908</f>
        <v>37590.733333333337</v>
      </c>
      <c r="E909" s="5">
        <f t="shared" si="17"/>
        <v>37590.733333333337</v>
      </c>
      <c r="F909" s="5"/>
      <c r="G909" s="10" t="s">
        <v>0</v>
      </c>
      <c r="H909" s="10" t="s">
        <v>0</v>
      </c>
      <c r="J909" s="119">
        <v>35816.6</v>
      </c>
    </row>
    <row r="910" spans="1:10" x14ac:dyDescent="0.3">
      <c r="A910" s="8">
        <v>36923</v>
      </c>
      <c r="D910" s="18">
        <f>((D911-D908)/3)+D909</f>
        <v>39162.866666666669</v>
      </c>
      <c r="E910" s="5">
        <f t="shared" si="17"/>
        <v>39162.866666666669</v>
      </c>
      <c r="F910" s="5"/>
      <c r="G910" s="10" t="s">
        <v>0</v>
      </c>
      <c r="H910" s="10" t="s">
        <v>0</v>
      </c>
      <c r="J910" s="119">
        <v>37301.4</v>
      </c>
    </row>
    <row r="911" spans="1:10" x14ac:dyDescent="0.3">
      <c r="A911" s="8">
        <v>36951</v>
      </c>
      <c r="D911" s="76">
        <f>'BP-RI'!H210</f>
        <v>40735.000000000007</v>
      </c>
      <c r="E911" s="5">
        <f t="shared" si="17"/>
        <v>40735.000000000007</v>
      </c>
      <c r="F911" s="5"/>
      <c r="G911" s="10" t="s">
        <v>0</v>
      </c>
      <c r="H911" s="10" t="s">
        <v>0</v>
      </c>
      <c r="J911" s="119">
        <v>38035.5</v>
      </c>
    </row>
    <row r="912" spans="1:10" x14ac:dyDescent="0.3">
      <c r="A912" s="8">
        <v>36982</v>
      </c>
      <c r="D912" s="18">
        <f>((D914-D911)/3)+D911</f>
        <v>40907.500000000007</v>
      </c>
      <c r="E912" s="5">
        <f t="shared" si="17"/>
        <v>40907.500000000007</v>
      </c>
      <c r="F912" s="5"/>
      <c r="G912" s="10" t="s">
        <v>0</v>
      </c>
      <c r="H912" s="10" t="s">
        <v>0</v>
      </c>
      <c r="J912" s="119">
        <v>38579.4</v>
      </c>
    </row>
    <row r="913" spans="1:10" x14ac:dyDescent="0.3">
      <c r="A913" s="8">
        <v>37012</v>
      </c>
      <c r="D913" s="18">
        <f>((D914-D911)/3)+D912</f>
        <v>41080.000000000007</v>
      </c>
      <c r="E913" s="5">
        <f t="shared" si="17"/>
        <v>41080.000000000007</v>
      </c>
      <c r="F913" s="5"/>
      <c r="G913" s="10" t="s">
        <v>0</v>
      </c>
      <c r="H913" s="10" t="s">
        <v>0</v>
      </c>
      <c r="J913" s="119">
        <v>38880.9</v>
      </c>
    </row>
    <row r="914" spans="1:10" x14ac:dyDescent="0.3">
      <c r="A914" s="8">
        <v>37043</v>
      </c>
      <c r="D914" s="76">
        <f>'BP-RI'!H211</f>
        <v>41252.500000000007</v>
      </c>
      <c r="E914" s="5">
        <f t="shared" si="17"/>
        <v>41252.500000000007</v>
      </c>
      <c r="F914" s="5"/>
      <c r="G914" s="10" t="s">
        <v>0</v>
      </c>
      <c r="H914" s="10" t="s">
        <v>0</v>
      </c>
      <c r="J914" s="119">
        <v>38730.400000000001</v>
      </c>
    </row>
    <row r="915" spans="1:10" x14ac:dyDescent="0.3">
      <c r="A915" s="8">
        <v>37073</v>
      </c>
      <c r="D915" s="18">
        <f>((D917-D914)/3)+D914</f>
        <v>41933.733333333337</v>
      </c>
      <c r="E915" s="5">
        <f t="shared" si="17"/>
        <v>41933.733333333337</v>
      </c>
      <c r="F915" s="5"/>
      <c r="G915" s="10" t="s">
        <v>0</v>
      </c>
      <c r="H915" s="10" t="s">
        <v>0</v>
      </c>
      <c r="J915" s="119">
        <v>38890.1</v>
      </c>
    </row>
    <row r="916" spans="1:10" x14ac:dyDescent="0.3">
      <c r="A916" s="8">
        <v>37104</v>
      </c>
      <c r="D916" s="18">
        <f>((D917-D914)/3)+D915</f>
        <v>42614.966666666667</v>
      </c>
      <c r="E916" s="5">
        <f t="shared" si="17"/>
        <v>42614.966666666667</v>
      </c>
      <c r="F916" s="5"/>
      <c r="G916" s="10" t="s">
        <v>0</v>
      </c>
      <c r="H916" s="10" t="s">
        <v>0</v>
      </c>
      <c r="J916" s="119">
        <v>39021.1</v>
      </c>
    </row>
    <row r="917" spans="1:10" x14ac:dyDescent="0.3">
      <c r="A917" s="8">
        <v>37135</v>
      </c>
      <c r="D917" s="76">
        <f>'BP-RI'!H212</f>
        <v>43296.200000000004</v>
      </c>
      <c r="E917" s="5">
        <f t="shared" si="17"/>
        <v>43296.200000000004</v>
      </c>
      <c r="F917" s="5"/>
      <c r="G917" s="10" t="s">
        <v>0</v>
      </c>
      <c r="H917" s="10" t="s">
        <v>0</v>
      </c>
      <c r="J917" s="119">
        <v>39414.6</v>
      </c>
    </row>
    <row r="918" spans="1:10" x14ac:dyDescent="0.3">
      <c r="A918" s="8">
        <v>37165</v>
      </c>
      <c r="D918" s="18">
        <f>((D920-D917)/3)+D917</f>
        <v>43946.466666666674</v>
      </c>
      <c r="E918" s="5">
        <f t="shared" si="17"/>
        <v>43946.466666666674</v>
      </c>
      <c r="F918" s="5"/>
      <c r="G918" s="10" t="s">
        <v>0</v>
      </c>
      <c r="H918" s="10" t="s">
        <v>0</v>
      </c>
      <c r="J918" s="119">
        <v>40517.800000000003</v>
      </c>
    </row>
    <row r="919" spans="1:10" x14ac:dyDescent="0.3">
      <c r="A919" s="8">
        <v>37196</v>
      </c>
      <c r="D919" s="18">
        <f>((D920-D917)/3)+D918</f>
        <v>44596.733333333344</v>
      </c>
      <c r="E919" s="5">
        <f t="shared" si="17"/>
        <v>44596.733333333344</v>
      </c>
      <c r="F919" s="5"/>
      <c r="G919" s="10" t="s">
        <v>0</v>
      </c>
      <c r="H919" s="10" t="s">
        <v>0</v>
      </c>
      <c r="J919" s="119">
        <v>40069.599999999999</v>
      </c>
    </row>
    <row r="920" spans="1:10" x14ac:dyDescent="0.3">
      <c r="A920" s="14">
        <v>37226</v>
      </c>
      <c r="B920" s="15"/>
      <c r="C920" s="15"/>
      <c r="D920" s="86">
        <f>'BP-RI'!H213</f>
        <v>45247.000000000007</v>
      </c>
      <c r="E920" s="17">
        <f t="shared" si="17"/>
        <v>45247.000000000007</v>
      </c>
      <c r="F920" s="5"/>
      <c r="G920" s="115" t="s">
        <v>0</v>
      </c>
      <c r="H920" s="115" t="s">
        <v>0</v>
      </c>
      <c r="J920" s="120">
        <v>40879.9</v>
      </c>
    </row>
    <row r="921" spans="1:10" x14ac:dyDescent="0.3">
      <c r="A921" s="8"/>
      <c r="D921" s="28"/>
      <c r="G921" s="19"/>
    </row>
    <row r="922" spans="1:10" x14ac:dyDescent="0.3">
      <c r="A922" s="8"/>
      <c r="G922" s="19"/>
    </row>
    <row r="923" spans="1:10" x14ac:dyDescent="0.3">
      <c r="A923" s="8"/>
      <c r="G923" s="19"/>
    </row>
    <row r="924" spans="1:10" x14ac:dyDescent="0.3">
      <c r="A924" s="8"/>
      <c r="G924" s="19"/>
    </row>
    <row r="925" spans="1:10" x14ac:dyDescent="0.3">
      <c r="A925" s="8"/>
      <c r="G925" s="19"/>
    </row>
    <row r="926" spans="1:10" x14ac:dyDescent="0.3">
      <c r="A926" s="8"/>
      <c r="G926" s="19"/>
    </row>
    <row r="927" spans="1:10" x14ac:dyDescent="0.3">
      <c r="A927" s="8"/>
      <c r="G927" s="19"/>
    </row>
    <row r="928" spans="1:10" x14ac:dyDescent="0.3">
      <c r="A928" s="8"/>
      <c r="G928" s="19"/>
    </row>
    <row r="929" spans="1:7" x14ac:dyDescent="0.3">
      <c r="A929" s="8"/>
      <c r="G929" s="19"/>
    </row>
    <row r="930" spans="1:7" x14ac:dyDescent="0.3">
      <c r="A930" s="8"/>
      <c r="G930" s="19"/>
    </row>
    <row r="931" spans="1:7" x14ac:dyDescent="0.3">
      <c r="A931" s="8"/>
      <c r="G931" s="19"/>
    </row>
    <row r="932" spans="1:7" x14ac:dyDescent="0.3">
      <c r="A932" s="8"/>
      <c r="G932" s="19"/>
    </row>
    <row r="933" spans="1:7" x14ac:dyDescent="0.3">
      <c r="A933" s="8"/>
      <c r="G933" s="19"/>
    </row>
    <row r="934" spans="1:7" x14ac:dyDescent="0.3">
      <c r="A934" s="8"/>
      <c r="G934" s="19"/>
    </row>
    <row r="935" spans="1:7" x14ac:dyDescent="0.3">
      <c r="A935" s="8"/>
      <c r="G935" s="19"/>
    </row>
    <row r="936" spans="1:7" x14ac:dyDescent="0.3">
      <c r="A936" s="8"/>
      <c r="G936" s="19"/>
    </row>
    <row r="937" spans="1:7" x14ac:dyDescent="0.3">
      <c r="A937" s="8"/>
      <c r="G937" s="19"/>
    </row>
    <row r="938" spans="1:7" x14ac:dyDescent="0.3">
      <c r="A938" s="8"/>
      <c r="G938" s="19"/>
    </row>
    <row r="939" spans="1:7" x14ac:dyDescent="0.3">
      <c r="A939" s="8"/>
      <c r="G939" s="19"/>
    </row>
    <row r="940" spans="1:7" x14ac:dyDescent="0.3">
      <c r="A940" s="8"/>
      <c r="G940" s="19"/>
    </row>
    <row r="941" spans="1:7" x14ac:dyDescent="0.3">
      <c r="A941" s="8"/>
      <c r="G941" s="19"/>
    </row>
    <row r="942" spans="1:7" x14ac:dyDescent="0.3">
      <c r="A942" s="8"/>
      <c r="G942" s="19"/>
    </row>
    <row r="943" spans="1:7" x14ac:dyDescent="0.3">
      <c r="A943" s="8"/>
      <c r="G943" s="19"/>
    </row>
    <row r="944" spans="1:7" x14ac:dyDescent="0.3">
      <c r="A944" s="8"/>
      <c r="G944" s="19"/>
    </row>
    <row r="945" spans="1:7" x14ac:dyDescent="0.3">
      <c r="A945" s="8"/>
      <c r="G945" s="19"/>
    </row>
    <row r="946" spans="1:7" x14ac:dyDescent="0.3">
      <c r="A946" s="8"/>
      <c r="G946" s="19"/>
    </row>
    <row r="947" spans="1:7" x14ac:dyDescent="0.3">
      <c r="A947" s="8"/>
      <c r="G947" s="19"/>
    </row>
    <row r="948" spans="1:7" x14ac:dyDescent="0.3">
      <c r="A948" s="8"/>
      <c r="G948" s="19"/>
    </row>
    <row r="949" spans="1:7" x14ac:dyDescent="0.3">
      <c r="A949" s="8"/>
      <c r="G949" s="19"/>
    </row>
    <row r="950" spans="1:7" x14ac:dyDescent="0.3">
      <c r="A950" s="8"/>
      <c r="G950" s="19"/>
    </row>
    <row r="951" spans="1:7" x14ac:dyDescent="0.3">
      <c r="A951" s="8"/>
      <c r="G951" s="19"/>
    </row>
    <row r="952" spans="1:7" x14ac:dyDescent="0.3">
      <c r="A952" s="8"/>
      <c r="G952" s="19"/>
    </row>
    <row r="953" spans="1:7" x14ac:dyDescent="0.3">
      <c r="A953" s="8"/>
      <c r="G953" s="19"/>
    </row>
    <row r="954" spans="1:7" x14ac:dyDescent="0.3">
      <c r="A954" s="8"/>
      <c r="G954" s="19"/>
    </row>
    <row r="955" spans="1:7" x14ac:dyDescent="0.3">
      <c r="A955" s="8"/>
      <c r="G955" s="19"/>
    </row>
    <row r="956" spans="1:7" x14ac:dyDescent="0.3">
      <c r="A956" s="8"/>
      <c r="G956" s="19"/>
    </row>
    <row r="957" spans="1:7" x14ac:dyDescent="0.3">
      <c r="A957" s="8"/>
      <c r="G957" s="19"/>
    </row>
    <row r="958" spans="1:7" x14ac:dyDescent="0.3">
      <c r="A958" s="8"/>
      <c r="G958" s="19"/>
    </row>
    <row r="959" spans="1:7" x14ac:dyDescent="0.3">
      <c r="A959" s="8"/>
      <c r="G959" s="19"/>
    </row>
    <row r="960" spans="1:7" x14ac:dyDescent="0.3">
      <c r="A960" s="8"/>
      <c r="G960" s="19"/>
    </row>
    <row r="961" spans="1:7" x14ac:dyDescent="0.3">
      <c r="A961" s="8"/>
      <c r="G961" s="19"/>
    </row>
    <row r="962" spans="1:7" x14ac:dyDescent="0.3">
      <c r="A962" s="8"/>
      <c r="G962" s="19"/>
    </row>
    <row r="963" spans="1:7" x14ac:dyDescent="0.3">
      <c r="A963" s="8"/>
      <c r="G963" s="19"/>
    </row>
    <row r="964" spans="1:7" x14ac:dyDescent="0.3">
      <c r="A964" s="8"/>
      <c r="G964" s="19"/>
    </row>
    <row r="965" spans="1:7" x14ac:dyDescent="0.3">
      <c r="A965" s="8"/>
      <c r="G965" s="19"/>
    </row>
    <row r="966" spans="1:7" x14ac:dyDescent="0.3">
      <c r="A966" s="8"/>
      <c r="G966" s="19"/>
    </row>
    <row r="967" spans="1:7" x14ac:dyDescent="0.3">
      <c r="A967" s="8"/>
      <c r="G967" s="19"/>
    </row>
    <row r="968" spans="1:7" x14ac:dyDescent="0.3">
      <c r="A968" s="8"/>
      <c r="G968" s="19"/>
    </row>
    <row r="969" spans="1:7" x14ac:dyDescent="0.3">
      <c r="A969" s="8"/>
      <c r="G969" s="19"/>
    </row>
    <row r="970" spans="1:7" x14ac:dyDescent="0.3">
      <c r="A970" s="8"/>
      <c r="G970" s="19"/>
    </row>
    <row r="971" spans="1:7" x14ac:dyDescent="0.3">
      <c r="A971" s="8"/>
      <c r="G971" s="19"/>
    </row>
    <row r="972" spans="1:7" x14ac:dyDescent="0.3">
      <c r="A972" s="8"/>
      <c r="G972" s="19"/>
    </row>
    <row r="973" spans="1:7" x14ac:dyDescent="0.3">
      <c r="A973" s="8"/>
      <c r="G973" s="19"/>
    </row>
    <row r="974" spans="1:7" x14ac:dyDescent="0.3">
      <c r="A974" s="8"/>
      <c r="G974" s="19"/>
    </row>
    <row r="975" spans="1:7" x14ac:dyDescent="0.3">
      <c r="A975" s="8"/>
      <c r="G975" s="19"/>
    </row>
    <row r="976" spans="1:7" x14ac:dyDescent="0.3">
      <c r="A976" s="8"/>
      <c r="G976" s="19"/>
    </row>
    <row r="977" spans="1:7" x14ac:dyDescent="0.3">
      <c r="A977" s="8"/>
      <c r="G977" s="19"/>
    </row>
    <row r="978" spans="1:7" x14ac:dyDescent="0.3">
      <c r="A978" s="8"/>
      <c r="G978" s="19"/>
    </row>
    <row r="979" spans="1:7" x14ac:dyDescent="0.3">
      <c r="A979" s="8"/>
      <c r="G979" s="19"/>
    </row>
    <row r="980" spans="1:7" x14ac:dyDescent="0.3">
      <c r="A980" s="8"/>
      <c r="G980" s="19"/>
    </row>
    <row r="981" spans="1:7" x14ac:dyDescent="0.3">
      <c r="A981" s="8"/>
      <c r="G981" s="19"/>
    </row>
    <row r="982" spans="1:7" x14ac:dyDescent="0.3">
      <c r="A982" s="8"/>
      <c r="G982" s="19"/>
    </row>
    <row r="983" spans="1:7" x14ac:dyDescent="0.3">
      <c r="A983" s="8"/>
      <c r="G983" s="19"/>
    </row>
    <row r="984" spans="1:7" x14ac:dyDescent="0.3">
      <c r="A984" s="8"/>
      <c r="G984" s="19"/>
    </row>
    <row r="985" spans="1:7" x14ac:dyDescent="0.3">
      <c r="A985" s="8"/>
      <c r="G985" s="19"/>
    </row>
    <row r="986" spans="1:7" x14ac:dyDescent="0.3">
      <c r="A986" s="8"/>
      <c r="G986" s="19"/>
    </row>
    <row r="987" spans="1:7" x14ac:dyDescent="0.3">
      <c r="A987" s="8"/>
      <c r="G987" s="19"/>
    </row>
    <row r="988" spans="1:7" x14ac:dyDescent="0.3">
      <c r="A988" s="8"/>
      <c r="G988" s="19"/>
    </row>
    <row r="989" spans="1:7" x14ac:dyDescent="0.3">
      <c r="A989" s="8"/>
      <c r="G989" s="19"/>
    </row>
    <row r="990" spans="1:7" x14ac:dyDescent="0.3">
      <c r="A990" s="8"/>
      <c r="G990" s="19"/>
    </row>
    <row r="991" spans="1:7" x14ac:dyDescent="0.3">
      <c r="A991" s="8"/>
      <c r="G991" s="19"/>
    </row>
    <row r="992" spans="1:7" x14ac:dyDescent="0.3">
      <c r="A992" s="8"/>
      <c r="G992" s="19"/>
    </row>
    <row r="993" spans="1:7" x14ac:dyDescent="0.3">
      <c r="A993" s="8"/>
      <c r="G993" s="19"/>
    </row>
    <row r="994" spans="1:7" x14ac:dyDescent="0.3">
      <c r="A994" s="8"/>
      <c r="G994" s="19"/>
    </row>
    <row r="995" spans="1:7" x14ac:dyDescent="0.3">
      <c r="A995" s="8"/>
      <c r="G995" s="19"/>
    </row>
    <row r="996" spans="1:7" x14ac:dyDescent="0.3">
      <c r="A996" s="8"/>
      <c r="G996" s="19"/>
    </row>
    <row r="997" spans="1:7" x14ac:dyDescent="0.3">
      <c r="A997" s="8"/>
      <c r="G997" s="19"/>
    </row>
    <row r="998" spans="1:7" x14ac:dyDescent="0.3">
      <c r="A998" s="8"/>
      <c r="G998" s="19"/>
    </row>
    <row r="999" spans="1:7" x14ac:dyDescent="0.3">
      <c r="A999" s="8"/>
      <c r="G999" s="19"/>
    </row>
    <row r="1000" spans="1:7" x14ac:dyDescent="0.3">
      <c r="A1000" s="8"/>
      <c r="G1000" s="19"/>
    </row>
    <row r="1001" spans="1:7" x14ac:dyDescent="0.3">
      <c r="A1001" s="8"/>
      <c r="G1001" s="19"/>
    </row>
    <row r="1002" spans="1:7" x14ac:dyDescent="0.3">
      <c r="A1002" s="8"/>
      <c r="G1002" s="19"/>
    </row>
    <row r="1003" spans="1:7" x14ac:dyDescent="0.3">
      <c r="A1003" s="8"/>
      <c r="G1003" s="19"/>
    </row>
    <row r="1004" spans="1:7" x14ac:dyDescent="0.3">
      <c r="A1004" s="8"/>
      <c r="G1004" s="19"/>
    </row>
    <row r="1005" spans="1:7" x14ac:dyDescent="0.3">
      <c r="A1005" s="8"/>
      <c r="G1005" s="19"/>
    </row>
    <row r="1006" spans="1:7" x14ac:dyDescent="0.3">
      <c r="A1006" s="8"/>
      <c r="G1006" s="19"/>
    </row>
    <row r="1007" spans="1:7" x14ac:dyDescent="0.3">
      <c r="A1007" s="8"/>
      <c r="G1007" s="19"/>
    </row>
    <row r="1008" spans="1:7" x14ac:dyDescent="0.3">
      <c r="A1008" s="8"/>
      <c r="G1008" s="19"/>
    </row>
    <row r="1009" spans="1:7" x14ac:dyDescent="0.3">
      <c r="A1009" s="8"/>
      <c r="G1009" s="19"/>
    </row>
    <row r="1010" spans="1:7" x14ac:dyDescent="0.3">
      <c r="A1010" s="8"/>
      <c r="G1010" s="19"/>
    </row>
    <row r="1011" spans="1:7" x14ac:dyDescent="0.3">
      <c r="A1011" s="8"/>
      <c r="G1011" s="19"/>
    </row>
    <row r="1012" spans="1:7" x14ac:dyDescent="0.3">
      <c r="A1012" s="8"/>
      <c r="G1012" s="19"/>
    </row>
    <row r="1013" spans="1:7" x14ac:dyDescent="0.3">
      <c r="A1013" s="8"/>
      <c r="G1013" s="19"/>
    </row>
    <row r="1014" spans="1:7" x14ac:dyDescent="0.3">
      <c r="A1014" s="8"/>
      <c r="G1014" s="19"/>
    </row>
    <row r="1015" spans="1:7" x14ac:dyDescent="0.3">
      <c r="A1015" s="8"/>
      <c r="G1015" s="19"/>
    </row>
    <row r="1016" spans="1:7" x14ac:dyDescent="0.3">
      <c r="A1016" s="8"/>
      <c r="G1016" s="19"/>
    </row>
    <row r="1017" spans="1:7" x14ac:dyDescent="0.3">
      <c r="A1017" s="8"/>
      <c r="G1017" s="19"/>
    </row>
    <row r="1018" spans="1:7" x14ac:dyDescent="0.3">
      <c r="A1018" s="8"/>
      <c r="G1018" s="19"/>
    </row>
    <row r="1019" spans="1:7" x14ac:dyDescent="0.3">
      <c r="A1019" s="8"/>
      <c r="G1019" s="19"/>
    </row>
    <row r="1020" spans="1:7" x14ac:dyDescent="0.3">
      <c r="A1020" s="8"/>
      <c r="G1020" s="19"/>
    </row>
    <row r="1021" spans="1:7" x14ac:dyDescent="0.3">
      <c r="A1021" s="8"/>
      <c r="G1021" s="19"/>
    </row>
    <row r="1022" spans="1:7" x14ac:dyDescent="0.3">
      <c r="A1022" s="8"/>
      <c r="G1022" s="19"/>
    </row>
    <row r="1023" spans="1:7" x14ac:dyDescent="0.3">
      <c r="A1023" s="8"/>
      <c r="G1023" s="19"/>
    </row>
    <row r="1024" spans="1:7" x14ac:dyDescent="0.3">
      <c r="A1024" s="8"/>
      <c r="G1024" s="19"/>
    </row>
    <row r="1025" spans="1:7" x14ac:dyDescent="0.3">
      <c r="A1025" s="8"/>
      <c r="G1025" s="19"/>
    </row>
    <row r="1026" spans="1:7" x14ac:dyDescent="0.3">
      <c r="A1026" s="8"/>
      <c r="G1026" s="19"/>
    </row>
    <row r="1027" spans="1:7" x14ac:dyDescent="0.3">
      <c r="A1027" s="8"/>
      <c r="G1027" s="19"/>
    </row>
    <row r="1028" spans="1:7" x14ac:dyDescent="0.3">
      <c r="A1028" s="8"/>
      <c r="G1028" s="19"/>
    </row>
    <row r="1029" spans="1:7" x14ac:dyDescent="0.3">
      <c r="A1029" s="8"/>
    </row>
  </sheetData>
  <mergeCells count="8">
    <mergeCell ref="A1:A3"/>
    <mergeCell ref="C1:C3"/>
    <mergeCell ref="B1:B3"/>
    <mergeCell ref="J1:J3"/>
    <mergeCell ref="G1:G3"/>
    <mergeCell ref="H1:H3"/>
    <mergeCell ref="D1:D3"/>
    <mergeCell ref="E1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13" sqref="H213"/>
    </sheetView>
  </sheetViews>
  <sheetFormatPr baseColWidth="10" defaultRowHeight="15.6" x14ac:dyDescent="0.3"/>
  <cols>
    <col min="1" max="1" width="15" style="31" customWidth="1"/>
    <col min="2" max="2" width="4.6640625" style="31" customWidth="1"/>
    <col min="3" max="3" width="15.88671875" style="31" customWidth="1"/>
    <col min="4" max="4" width="12.88671875" style="31" customWidth="1"/>
    <col min="5" max="5" width="14" style="31" customWidth="1"/>
    <col min="6" max="7" width="13.109375" style="31" customWidth="1"/>
    <col min="8" max="8" width="13.44140625" style="31" customWidth="1"/>
    <col min="9" max="9" width="13.88671875" style="31" customWidth="1"/>
    <col min="10" max="11" width="11.5546875" style="31"/>
    <col min="12" max="12" width="14" style="31" customWidth="1"/>
    <col min="13" max="13" width="13.6640625" style="31" customWidth="1"/>
    <col min="14" max="14" width="10.5546875" style="31" customWidth="1"/>
    <col min="15" max="15" width="6.44140625" style="31" bestFit="1" customWidth="1"/>
    <col min="16" max="16384" width="11.5546875" style="31"/>
  </cols>
  <sheetData>
    <row r="1" spans="1:10" x14ac:dyDescent="0.3">
      <c r="A1" s="79" t="s">
        <v>147</v>
      </c>
      <c r="B1" s="30"/>
      <c r="C1" s="30"/>
      <c r="D1" s="73" t="s">
        <v>148</v>
      </c>
      <c r="E1" s="73"/>
      <c r="F1" s="73"/>
      <c r="G1" s="73"/>
      <c r="H1" s="73"/>
      <c r="I1" s="70"/>
      <c r="J1" s="70"/>
    </row>
    <row r="2" spans="1:10" ht="15.6" customHeight="1" x14ac:dyDescent="0.3">
      <c r="A2" s="32"/>
      <c r="B2" s="30"/>
      <c r="C2" s="124" t="s">
        <v>22</v>
      </c>
      <c r="D2" s="124" t="s">
        <v>23</v>
      </c>
      <c r="E2" s="124" t="s">
        <v>24</v>
      </c>
      <c r="F2" s="124" t="s">
        <v>25</v>
      </c>
      <c r="G2" s="124" t="s">
        <v>150</v>
      </c>
      <c r="H2" s="124" t="s">
        <v>149</v>
      </c>
      <c r="I2" s="124" t="s">
        <v>151</v>
      </c>
      <c r="J2" s="124" t="s">
        <v>162</v>
      </c>
    </row>
    <row r="3" spans="1:10" x14ac:dyDescent="0.3">
      <c r="A3" s="33"/>
      <c r="B3" s="30"/>
      <c r="C3" s="125"/>
      <c r="D3" s="125"/>
      <c r="E3" s="125"/>
      <c r="F3" s="125"/>
      <c r="G3" s="125"/>
      <c r="H3" s="125"/>
      <c r="I3" s="125"/>
      <c r="J3" s="125"/>
    </row>
    <row r="4" spans="1:10" x14ac:dyDescent="0.3">
      <c r="A4" s="34"/>
      <c r="B4" s="30"/>
      <c r="C4" s="126"/>
      <c r="D4" s="126"/>
      <c r="E4" s="126"/>
      <c r="F4" s="126"/>
      <c r="G4" s="126"/>
      <c r="H4" s="126"/>
      <c r="I4" s="126"/>
      <c r="J4" s="126"/>
    </row>
    <row r="5" spans="1:10" x14ac:dyDescent="0.3">
      <c r="A5" s="39" t="s">
        <v>26</v>
      </c>
      <c r="B5" s="36"/>
      <c r="C5" s="39" t="s">
        <v>26</v>
      </c>
      <c r="D5" s="40" t="s">
        <v>0</v>
      </c>
      <c r="E5" s="40" t="s">
        <v>0</v>
      </c>
      <c r="F5" s="40" t="s">
        <v>0</v>
      </c>
      <c r="G5" s="40" t="s">
        <v>0</v>
      </c>
      <c r="H5" s="41">
        <v>164</v>
      </c>
      <c r="I5" s="40" t="s">
        <v>0</v>
      </c>
      <c r="J5" s="40" t="s">
        <v>0</v>
      </c>
    </row>
    <row r="6" spans="1:10" x14ac:dyDescent="0.3">
      <c r="A6" s="35" t="s">
        <v>27</v>
      </c>
      <c r="B6" s="30"/>
      <c r="C6" s="35" t="s">
        <v>27</v>
      </c>
      <c r="D6" s="42">
        <v>10.199999999999999</v>
      </c>
      <c r="E6" s="36">
        <v>3.8</v>
      </c>
      <c r="F6" s="40" t="s">
        <v>0</v>
      </c>
      <c r="G6" s="40" t="s">
        <v>0</v>
      </c>
      <c r="H6" s="36">
        <f t="shared" ref="H6:H69" si="0">H5+E6</f>
        <v>167.8</v>
      </c>
      <c r="I6" s="40" t="s">
        <v>0</v>
      </c>
      <c r="J6" s="40" t="s">
        <v>0</v>
      </c>
    </row>
    <row r="7" spans="1:10" x14ac:dyDescent="0.3">
      <c r="A7" s="37" t="s">
        <v>28</v>
      </c>
      <c r="B7" s="30"/>
      <c r="C7" s="37" t="s">
        <v>28</v>
      </c>
      <c r="D7" s="42">
        <v>-5.9</v>
      </c>
      <c r="E7" s="36">
        <v>-18</v>
      </c>
      <c r="F7" s="40" t="s">
        <v>0</v>
      </c>
      <c r="G7" s="40" t="s">
        <v>0</v>
      </c>
      <c r="H7" s="36">
        <f t="shared" si="0"/>
        <v>149.80000000000001</v>
      </c>
      <c r="I7" s="40" t="s">
        <v>0</v>
      </c>
      <c r="J7" s="40" t="s">
        <v>0</v>
      </c>
    </row>
    <row r="8" spans="1:10" x14ac:dyDescent="0.3">
      <c r="A8" s="38" t="s">
        <v>29</v>
      </c>
      <c r="B8" s="30"/>
      <c r="C8" s="38" t="s">
        <v>29</v>
      </c>
      <c r="D8" s="42">
        <v>65.3</v>
      </c>
      <c r="E8" s="36">
        <v>74</v>
      </c>
      <c r="F8" s="40" t="s">
        <v>0</v>
      </c>
      <c r="G8" s="40" t="s">
        <v>0</v>
      </c>
      <c r="H8" s="36">
        <f t="shared" si="0"/>
        <v>223.8</v>
      </c>
      <c r="I8" s="40" t="s">
        <v>0</v>
      </c>
      <c r="J8" s="40" t="s">
        <v>0</v>
      </c>
    </row>
    <row r="9" spans="1:10" x14ac:dyDescent="0.3">
      <c r="A9" s="39" t="s">
        <v>30</v>
      </c>
      <c r="B9" s="30"/>
      <c r="C9" s="39" t="s">
        <v>30</v>
      </c>
      <c r="D9" s="42">
        <v>93.4</v>
      </c>
      <c r="E9" s="36">
        <v>112.1</v>
      </c>
      <c r="F9" s="40" t="s">
        <v>0</v>
      </c>
      <c r="G9" s="40" t="s">
        <v>0</v>
      </c>
      <c r="H9" s="41">
        <f t="shared" si="0"/>
        <v>335.9</v>
      </c>
      <c r="I9" s="40" t="s">
        <v>0</v>
      </c>
      <c r="J9" s="40" t="s">
        <v>0</v>
      </c>
    </row>
    <row r="10" spans="1:10" x14ac:dyDescent="0.3">
      <c r="A10" s="35" t="s">
        <v>31</v>
      </c>
      <c r="B10" s="30"/>
      <c r="C10" s="35" t="s">
        <v>31</v>
      </c>
      <c r="D10" s="42">
        <v>77.3</v>
      </c>
      <c r="E10" s="36">
        <v>34.799999999999997</v>
      </c>
      <c r="F10" s="40" t="s">
        <v>0</v>
      </c>
      <c r="G10" s="40" t="s">
        <v>0</v>
      </c>
      <c r="H10" s="36">
        <f t="shared" si="0"/>
        <v>370.7</v>
      </c>
      <c r="I10" s="40" t="s">
        <v>0</v>
      </c>
      <c r="J10" s="40" t="s">
        <v>0</v>
      </c>
    </row>
    <row r="11" spans="1:10" x14ac:dyDescent="0.3">
      <c r="A11" s="37" t="s">
        <v>32</v>
      </c>
      <c r="B11" s="30"/>
      <c r="C11" s="37" t="s">
        <v>32</v>
      </c>
      <c r="D11" s="42">
        <v>-193.1</v>
      </c>
      <c r="E11" s="36">
        <v>-83.9</v>
      </c>
      <c r="F11" s="40" t="s">
        <v>0</v>
      </c>
      <c r="G11" s="40" t="s">
        <v>0</v>
      </c>
      <c r="H11" s="36">
        <f t="shared" si="0"/>
        <v>286.79999999999995</v>
      </c>
      <c r="I11" s="40" t="s">
        <v>0</v>
      </c>
      <c r="J11" s="40" t="s">
        <v>0</v>
      </c>
    </row>
    <row r="12" spans="1:10" x14ac:dyDescent="0.3">
      <c r="A12" s="38" t="s">
        <v>33</v>
      </c>
      <c r="B12" s="30"/>
      <c r="C12" s="38" t="s">
        <v>33</v>
      </c>
      <c r="D12" s="42">
        <v>-91.7</v>
      </c>
      <c r="E12" s="36">
        <v>19.399999999999999</v>
      </c>
      <c r="F12" s="40" t="s">
        <v>0</v>
      </c>
      <c r="G12" s="40" t="s">
        <v>0</v>
      </c>
      <c r="H12" s="36">
        <f t="shared" si="0"/>
        <v>306.19999999999993</v>
      </c>
      <c r="I12" s="40" t="s">
        <v>0</v>
      </c>
      <c r="J12" s="40" t="s">
        <v>0</v>
      </c>
    </row>
    <row r="13" spans="1:10" x14ac:dyDescent="0.3">
      <c r="A13" s="39" t="s">
        <v>34</v>
      </c>
      <c r="B13" s="30"/>
      <c r="C13" s="39" t="s">
        <v>34</v>
      </c>
      <c r="D13" s="42">
        <v>4.2</v>
      </c>
      <c r="E13" s="36">
        <v>22.2</v>
      </c>
      <c r="F13" s="40" t="s">
        <v>0</v>
      </c>
      <c r="G13" s="40" t="s">
        <v>0</v>
      </c>
      <c r="H13" s="41">
        <f t="shared" si="0"/>
        <v>328.39999999999992</v>
      </c>
      <c r="I13" s="40" t="s">
        <v>0</v>
      </c>
      <c r="J13" s="40" t="s">
        <v>0</v>
      </c>
    </row>
    <row r="14" spans="1:10" x14ac:dyDescent="0.3">
      <c r="A14" s="35" t="s">
        <v>35</v>
      </c>
      <c r="B14" s="30"/>
      <c r="C14" s="35" t="s">
        <v>35</v>
      </c>
      <c r="D14" s="42">
        <v>-71.2</v>
      </c>
      <c r="E14" s="36">
        <v>-28.9</v>
      </c>
      <c r="F14" s="40" t="s">
        <v>0</v>
      </c>
      <c r="G14" s="40" t="s">
        <v>0</v>
      </c>
      <c r="H14" s="36">
        <f t="shared" si="0"/>
        <v>299.49999999999994</v>
      </c>
      <c r="I14" s="40" t="s">
        <v>0</v>
      </c>
      <c r="J14" s="40" t="s">
        <v>0</v>
      </c>
    </row>
    <row r="15" spans="1:10" x14ac:dyDescent="0.3">
      <c r="A15" s="37" t="s">
        <v>36</v>
      </c>
      <c r="B15" s="30"/>
      <c r="C15" s="37" t="s">
        <v>36</v>
      </c>
      <c r="D15" s="42">
        <v>-145.19999999999999</v>
      </c>
      <c r="E15" s="36">
        <v>-103.6</v>
      </c>
      <c r="F15" s="40" t="s">
        <v>0</v>
      </c>
      <c r="G15" s="40" t="s">
        <v>0</v>
      </c>
      <c r="H15" s="36">
        <f t="shared" si="0"/>
        <v>195.89999999999995</v>
      </c>
      <c r="I15" s="40" t="s">
        <v>0</v>
      </c>
      <c r="J15" s="40" t="s">
        <v>0</v>
      </c>
    </row>
    <row r="16" spans="1:10" x14ac:dyDescent="0.3">
      <c r="A16" s="38" t="s">
        <v>37</v>
      </c>
      <c r="B16" s="30"/>
      <c r="C16" s="38" t="s">
        <v>37</v>
      </c>
      <c r="D16" s="42">
        <v>-17.399999999999999</v>
      </c>
      <c r="E16" s="36">
        <v>59.6</v>
      </c>
      <c r="F16" s="40" t="s">
        <v>0</v>
      </c>
      <c r="G16" s="40" t="s">
        <v>0</v>
      </c>
      <c r="H16" s="36">
        <f t="shared" si="0"/>
        <v>255.49999999999994</v>
      </c>
      <c r="I16" s="40" t="s">
        <v>0</v>
      </c>
      <c r="J16" s="40" t="s">
        <v>0</v>
      </c>
    </row>
    <row r="17" spans="1:10" x14ac:dyDescent="0.3">
      <c r="A17" s="39" t="s">
        <v>38</v>
      </c>
      <c r="B17" s="30"/>
      <c r="C17" s="39" t="s">
        <v>38</v>
      </c>
      <c r="D17" s="42">
        <v>20.6</v>
      </c>
      <c r="E17" s="36">
        <v>52.3</v>
      </c>
      <c r="F17" s="40" t="s">
        <v>0</v>
      </c>
      <c r="G17" s="40" t="s">
        <v>0</v>
      </c>
      <c r="H17" s="41">
        <f t="shared" si="0"/>
        <v>307.79999999999995</v>
      </c>
      <c r="I17" s="40" t="s">
        <v>0</v>
      </c>
      <c r="J17" s="40" t="s">
        <v>0</v>
      </c>
    </row>
    <row r="18" spans="1:10" x14ac:dyDescent="0.3">
      <c r="A18" s="35" t="s">
        <v>39</v>
      </c>
      <c r="B18" s="30"/>
      <c r="C18" s="35" t="s">
        <v>39</v>
      </c>
      <c r="D18" s="42">
        <v>22.4</v>
      </c>
      <c r="E18" s="36">
        <v>2</v>
      </c>
      <c r="F18" s="40" t="s">
        <v>0</v>
      </c>
      <c r="G18" s="40" t="s">
        <v>0</v>
      </c>
      <c r="H18" s="36">
        <f t="shared" si="0"/>
        <v>309.79999999999995</v>
      </c>
      <c r="I18" s="40" t="s">
        <v>0</v>
      </c>
      <c r="J18" s="40" t="s">
        <v>0</v>
      </c>
    </row>
    <row r="19" spans="1:10" x14ac:dyDescent="0.3">
      <c r="A19" s="37" t="s">
        <v>40</v>
      </c>
      <c r="B19" s="30"/>
      <c r="C19" s="37" t="s">
        <v>40</v>
      </c>
      <c r="D19" s="42">
        <v>-77</v>
      </c>
      <c r="E19" s="36">
        <v>-48.2</v>
      </c>
      <c r="F19" s="40" t="s">
        <v>0</v>
      </c>
      <c r="G19" s="40" t="s">
        <v>0</v>
      </c>
      <c r="H19" s="36">
        <f t="shared" si="0"/>
        <v>261.59999999999997</v>
      </c>
      <c r="I19" s="40" t="s">
        <v>0</v>
      </c>
      <c r="J19" s="40" t="s">
        <v>0</v>
      </c>
    </row>
    <row r="20" spans="1:10" x14ac:dyDescent="0.3">
      <c r="A20" s="38" t="s">
        <v>41</v>
      </c>
      <c r="B20" s="30"/>
      <c r="C20" s="38" t="s">
        <v>41</v>
      </c>
      <c r="D20" s="42">
        <v>-104.2</v>
      </c>
      <c r="E20" s="36">
        <v>-22.6</v>
      </c>
      <c r="F20" s="40" t="s">
        <v>0</v>
      </c>
      <c r="G20" s="40" t="s">
        <v>0</v>
      </c>
      <c r="H20" s="36">
        <f t="shared" si="0"/>
        <v>238.99999999999997</v>
      </c>
      <c r="I20" s="40" t="s">
        <v>0</v>
      </c>
      <c r="J20" s="40" t="s">
        <v>0</v>
      </c>
    </row>
    <row r="21" spans="1:10" x14ac:dyDescent="0.3">
      <c r="A21" s="39" t="s">
        <v>42</v>
      </c>
      <c r="B21" s="30"/>
      <c r="C21" s="39" t="s">
        <v>42</v>
      </c>
      <c r="D21" s="42">
        <v>-45.7</v>
      </c>
      <c r="E21" s="36">
        <v>27</v>
      </c>
      <c r="F21" s="40" t="s">
        <v>0</v>
      </c>
      <c r="G21" s="40" t="s">
        <v>0</v>
      </c>
      <c r="H21" s="41">
        <f t="shared" si="0"/>
        <v>266</v>
      </c>
      <c r="I21" s="40" t="s">
        <v>0</v>
      </c>
      <c r="J21" s="40" t="s">
        <v>0</v>
      </c>
    </row>
    <row r="22" spans="1:10" x14ac:dyDescent="0.3">
      <c r="A22" s="35" t="s">
        <v>43</v>
      </c>
      <c r="B22" s="30"/>
      <c r="C22" s="35" t="s">
        <v>43</v>
      </c>
      <c r="D22" s="42">
        <v>-9.9</v>
      </c>
      <c r="E22" s="36">
        <v>-11.6</v>
      </c>
      <c r="F22" s="40" t="s">
        <v>0</v>
      </c>
      <c r="G22" s="40" t="s">
        <v>0</v>
      </c>
      <c r="H22" s="36">
        <f t="shared" si="0"/>
        <v>254.4</v>
      </c>
      <c r="I22" s="40" t="s">
        <v>0</v>
      </c>
      <c r="J22" s="40" t="s">
        <v>0</v>
      </c>
    </row>
    <row r="23" spans="1:10" x14ac:dyDescent="0.3">
      <c r="A23" s="37" t="s">
        <v>44</v>
      </c>
      <c r="B23" s="30"/>
      <c r="C23" s="37" t="s">
        <v>44</v>
      </c>
      <c r="D23" s="42">
        <v>-183.7</v>
      </c>
      <c r="E23" s="36">
        <v>-116</v>
      </c>
      <c r="F23" s="40" t="s">
        <v>0</v>
      </c>
      <c r="G23" s="40" t="s">
        <v>0</v>
      </c>
      <c r="H23" s="36">
        <f t="shared" si="0"/>
        <v>138.4</v>
      </c>
      <c r="I23" s="40" t="s">
        <v>0</v>
      </c>
      <c r="J23" s="40" t="s">
        <v>0</v>
      </c>
    </row>
    <row r="24" spans="1:10" x14ac:dyDescent="0.3">
      <c r="A24" s="38" t="s">
        <v>45</v>
      </c>
      <c r="B24" s="30"/>
      <c r="C24" s="38" t="s">
        <v>45</v>
      </c>
      <c r="D24" s="42">
        <v>-18.3</v>
      </c>
      <c r="E24" s="36">
        <v>37.799999999999997</v>
      </c>
      <c r="F24" s="40" t="s">
        <v>0</v>
      </c>
      <c r="G24" s="40" t="s">
        <v>0</v>
      </c>
      <c r="H24" s="36">
        <f t="shared" si="0"/>
        <v>176.2</v>
      </c>
      <c r="I24" s="40" t="s">
        <v>0</v>
      </c>
      <c r="J24" s="40" t="s">
        <v>0</v>
      </c>
    </row>
    <row r="25" spans="1:10" x14ac:dyDescent="0.3">
      <c r="A25" s="39" t="s">
        <v>46</v>
      </c>
      <c r="B25" s="30"/>
      <c r="C25" s="39" t="s">
        <v>46</v>
      </c>
      <c r="D25" s="42">
        <v>-15.5</v>
      </c>
      <c r="E25" s="36">
        <v>63.8</v>
      </c>
      <c r="F25" s="40" t="s">
        <v>0</v>
      </c>
      <c r="G25" s="40" t="s">
        <v>0</v>
      </c>
      <c r="H25" s="41">
        <f t="shared" si="0"/>
        <v>240</v>
      </c>
      <c r="I25" s="40" t="s">
        <v>0</v>
      </c>
      <c r="J25" s="40" t="s">
        <v>0</v>
      </c>
    </row>
    <row r="26" spans="1:10" x14ac:dyDescent="0.3">
      <c r="A26" s="35" t="s">
        <v>47</v>
      </c>
      <c r="B26" s="30"/>
      <c r="C26" s="35" t="s">
        <v>47</v>
      </c>
      <c r="D26" s="42">
        <v>-15.2</v>
      </c>
      <c r="E26" s="36">
        <v>54.8</v>
      </c>
      <c r="F26" s="40" t="s">
        <v>0</v>
      </c>
      <c r="G26" s="40" t="s">
        <v>0</v>
      </c>
      <c r="H26" s="36">
        <f t="shared" si="0"/>
        <v>294.8</v>
      </c>
      <c r="I26" s="40" t="s">
        <v>0</v>
      </c>
      <c r="J26" s="40" t="s">
        <v>0</v>
      </c>
    </row>
    <row r="27" spans="1:10" x14ac:dyDescent="0.3">
      <c r="A27" s="37" t="s">
        <v>48</v>
      </c>
      <c r="B27" s="30"/>
      <c r="C27" s="37" t="s">
        <v>48</v>
      </c>
      <c r="D27" s="42">
        <v>-17.100000000000001</v>
      </c>
      <c r="E27" s="36">
        <v>20</v>
      </c>
      <c r="F27" s="40" t="s">
        <v>0</v>
      </c>
      <c r="G27" s="40" t="s">
        <v>0</v>
      </c>
      <c r="H27" s="36">
        <f t="shared" si="0"/>
        <v>314.8</v>
      </c>
      <c r="I27" s="40" t="s">
        <v>0</v>
      </c>
      <c r="J27" s="40" t="s">
        <v>0</v>
      </c>
    </row>
    <row r="28" spans="1:10" x14ac:dyDescent="0.3">
      <c r="A28" s="38" t="s">
        <v>49</v>
      </c>
      <c r="B28" s="30"/>
      <c r="C28" s="38" t="s">
        <v>49</v>
      </c>
      <c r="D28" s="42">
        <v>50.6</v>
      </c>
      <c r="E28" s="36">
        <v>55.8</v>
      </c>
      <c r="F28" s="40" t="s">
        <v>0</v>
      </c>
      <c r="G28" s="40" t="s">
        <v>0</v>
      </c>
      <c r="H28" s="36">
        <f t="shared" si="0"/>
        <v>370.6</v>
      </c>
      <c r="I28" s="40" t="s">
        <v>0</v>
      </c>
      <c r="J28" s="40" t="s">
        <v>0</v>
      </c>
    </row>
    <row r="29" spans="1:10" x14ac:dyDescent="0.3">
      <c r="A29" s="39" t="s">
        <v>50</v>
      </c>
      <c r="B29" s="30"/>
      <c r="C29" s="39" t="s">
        <v>50</v>
      </c>
      <c r="D29" s="42">
        <v>-16.600000000000001</v>
      </c>
      <c r="E29" s="36">
        <v>71</v>
      </c>
      <c r="F29" s="40" t="s">
        <v>0</v>
      </c>
      <c r="G29" s="40" t="s">
        <v>0</v>
      </c>
      <c r="H29" s="41">
        <f t="shared" si="0"/>
        <v>441.6</v>
      </c>
      <c r="I29" s="40" t="s">
        <v>0</v>
      </c>
      <c r="J29" s="40" t="s">
        <v>0</v>
      </c>
    </row>
    <row r="30" spans="1:10" x14ac:dyDescent="0.3">
      <c r="A30" s="35" t="s">
        <v>51</v>
      </c>
      <c r="B30" s="30"/>
      <c r="C30" s="35" t="s">
        <v>51</v>
      </c>
      <c r="D30" s="42">
        <v>39.700000000000003</v>
      </c>
      <c r="E30" s="36">
        <v>12.1</v>
      </c>
      <c r="F30" s="40" t="s">
        <v>0</v>
      </c>
      <c r="G30" s="40" t="s">
        <v>0</v>
      </c>
      <c r="H30" s="36">
        <f t="shared" si="0"/>
        <v>453.70000000000005</v>
      </c>
      <c r="I30" s="40" t="s">
        <v>0</v>
      </c>
      <c r="J30" s="40" t="s">
        <v>0</v>
      </c>
    </row>
    <row r="31" spans="1:10" x14ac:dyDescent="0.3">
      <c r="A31" s="37" t="s">
        <v>52</v>
      </c>
      <c r="B31" s="30"/>
      <c r="C31" s="37" t="s">
        <v>52</v>
      </c>
      <c r="D31" s="42">
        <v>-84.1</v>
      </c>
      <c r="E31" s="36">
        <v>-36.799999999999997</v>
      </c>
      <c r="F31" s="40" t="s">
        <v>0</v>
      </c>
      <c r="G31" s="40" t="s">
        <v>0</v>
      </c>
      <c r="H31" s="36">
        <f t="shared" si="0"/>
        <v>416.90000000000003</v>
      </c>
      <c r="I31" s="40" t="s">
        <v>0</v>
      </c>
      <c r="J31" s="40" t="s">
        <v>0</v>
      </c>
    </row>
    <row r="32" spans="1:10" x14ac:dyDescent="0.3">
      <c r="A32" s="38" t="s">
        <v>53</v>
      </c>
      <c r="B32" s="30"/>
      <c r="C32" s="38" t="s">
        <v>53</v>
      </c>
      <c r="D32" s="42">
        <v>-56.8</v>
      </c>
      <c r="E32" s="36">
        <v>33.1</v>
      </c>
      <c r="F32" s="40" t="s">
        <v>0</v>
      </c>
      <c r="G32" s="40" t="s">
        <v>0</v>
      </c>
      <c r="H32" s="36">
        <f t="shared" si="0"/>
        <v>450.00000000000006</v>
      </c>
      <c r="I32" s="40" t="s">
        <v>0</v>
      </c>
      <c r="J32" s="40" t="s">
        <v>0</v>
      </c>
    </row>
    <row r="33" spans="1:10" x14ac:dyDescent="0.3">
      <c r="A33" s="39" t="s">
        <v>54</v>
      </c>
      <c r="B33" s="30"/>
      <c r="C33" s="39" t="s">
        <v>54</v>
      </c>
      <c r="D33" s="42">
        <v>-81.900000000000006</v>
      </c>
      <c r="E33" s="36">
        <v>52.8</v>
      </c>
      <c r="F33" s="40" t="s">
        <v>0</v>
      </c>
      <c r="G33" s="40" t="s">
        <v>0</v>
      </c>
      <c r="H33" s="41">
        <f t="shared" si="0"/>
        <v>502.80000000000007</v>
      </c>
      <c r="I33" s="40" t="s">
        <v>0</v>
      </c>
      <c r="J33" s="40" t="s">
        <v>0</v>
      </c>
    </row>
    <row r="34" spans="1:10" x14ac:dyDescent="0.3">
      <c r="A34" s="35" t="s">
        <v>55</v>
      </c>
      <c r="B34" s="30"/>
      <c r="C34" s="35" t="s">
        <v>55</v>
      </c>
      <c r="D34" s="42">
        <v>-76.3</v>
      </c>
      <c r="E34" s="36">
        <v>-11.3</v>
      </c>
      <c r="F34" s="40" t="s">
        <v>0</v>
      </c>
      <c r="G34" s="40" t="s">
        <v>0</v>
      </c>
      <c r="H34" s="36">
        <f t="shared" si="0"/>
        <v>491.50000000000006</v>
      </c>
      <c r="I34" s="40" t="s">
        <v>0</v>
      </c>
      <c r="J34" s="40" t="s">
        <v>0</v>
      </c>
    </row>
    <row r="35" spans="1:10" x14ac:dyDescent="0.3">
      <c r="A35" s="37" t="s">
        <v>56</v>
      </c>
      <c r="B35" s="30"/>
      <c r="C35" s="37" t="s">
        <v>56</v>
      </c>
      <c r="D35" s="42">
        <v>-135.5</v>
      </c>
      <c r="E35" s="36">
        <v>-53.2</v>
      </c>
      <c r="F35" s="40" t="s">
        <v>0</v>
      </c>
      <c r="G35" s="40" t="s">
        <v>0</v>
      </c>
      <c r="H35" s="36">
        <f t="shared" si="0"/>
        <v>438.30000000000007</v>
      </c>
      <c r="I35" s="40" t="s">
        <v>0</v>
      </c>
      <c r="J35" s="40" t="s">
        <v>0</v>
      </c>
    </row>
    <row r="36" spans="1:10" x14ac:dyDescent="0.3">
      <c r="A36" s="38" t="s">
        <v>57</v>
      </c>
      <c r="B36" s="30"/>
      <c r="C36" s="38" t="s">
        <v>57</v>
      </c>
      <c r="D36" s="42">
        <v>-67.5</v>
      </c>
      <c r="E36" s="36">
        <v>22.1</v>
      </c>
      <c r="F36" s="40" t="s">
        <v>0</v>
      </c>
      <c r="G36" s="40" t="s">
        <v>0</v>
      </c>
      <c r="H36" s="36">
        <f t="shared" si="0"/>
        <v>460.40000000000009</v>
      </c>
      <c r="I36" s="40" t="s">
        <v>0</v>
      </c>
      <c r="J36" s="40" t="s">
        <v>0</v>
      </c>
    </row>
    <row r="37" spans="1:10" x14ac:dyDescent="0.3">
      <c r="A37" s="39" t="s">
        <v>58</v>
      </c>
      <c r="B37" s="30"/>
      <c r="C37" s="39" t="s">
        <v>58</v>
      </c>
      <c r="D37" s="42">
        <v>-80.599999999999994</v>
      </c>
      <c r="E37" s="36">
        <v>28.9</v>
      </c>
      <c r="F37" s="40" t="s">
        <v>0</v>
      </c>
      <c r="G37" s="40" t="s">
        <v>0</v>
      </c>
      <c r="H37" s="41">
        <f t="shared" si="0"/>
        <v>489.30000000000007</v>
      </c>
      <c r="I37" s="40" t="s">
        <v>0</v>
      </c>
      <c r="J37" s="40" t="s">
        <v>0</v>
      </c>
    </row>
    <row r="38" spans="1:10" x14ac:dyDescent="0.3">
      <c r="A38" s="35" t="s">
        <v>59</v>
      </c>
      <c r="B38" s="30"/>
      <c r="C38" s="35" t="s">
        <v>59</v>
      </c>
      <c r="D38" s="42">
        <v>-121</v>
      </c>
      <c r="E38" s="36">
        <v>-54.1</v>
      </c>
      <c r="F38" s="40" t="s">
        <v>0</v>
      </c>
      <c r="G38" s="40" t="s">
        <v>0</v>
      </c>
      <c r="H38" s="36">
        <f t="shared" si="0"/>
        <v>435.20000000000005</v>
      </c>
      <c r="I38" s="40" t="s">
        <v>0</v>
      </c>
      <c r="J38" s="40" t="s">
        <v>0</v>
      </c>
    </row>
    <row r="39" spans="1:10" x14ac:dyDescent="0.3">
      <c r="A39" s="37" t="s">
        <v>60</v>
      </c>
      <c r="B39" s="30"/>
      <c r="C39" s="37" t="s">
        <v>60</v>
      </c>
      <c r="D39" s="42">
        <v>-143.1</v>
      </c>
      <c r="E39" s="36">
        <v>-63.1</v>
      </c>
      <c r="F39" s="40" t="s">
        <v>0</v>
      </c>
      <c r="G39" s="40" t="s">
        <v>0</v>
      </c>
      <c r="H39" s="36">
        <f t="shared" si="0"/>
        <v>372.1</v>
      </c>
      <c r="I39" s="40" t="s">
        <v>0</v>
      </c>
      <c r="J39" s="40" t="s">
        <v>0</v>
      </c>
    </row>
    <row r="40" spans="1:10" x14ac:dyDescent="0.3">
      <c r="A40" s="38" t="s">
        <v>61</v>
      </c>
      <c r="B40" s="30"/>
      <c r="C40" s="38" t="s">
        <v>61</v>
      </c>
      <c r="D40" s="42">
        <v>-69.2</v>
      </c>
      <c r="E40" s="36">
        <v>12</v>
      </c>
      <c r="F40" s="40" t="s">
        <v>0</v>
      </c>
      <c r="G40" s="40" t="s">
        <v>0</v>
      </c>
      <c r="H40" s="36">
        <f t="shared" si="0"/>
        <v>384.1</v>
      </c>
      <c r="I40" s="40" t="s">
        <v>0</v>
      </c>
      <c r="J40" s="40" t="s">
        <v>0</v>
      </c>
    </row>
    <row r="41" spans="1:10" x14ac:dyDescent="0.3">
      <c r="A41" s="39" t="s">
        <v>62</v>
      </c>
      <c r="B41" s="30"/>
      <c r="C41" s="39" t="s">
        <v>62</v>
      </c>
      <c r="D41" s="42">
        <v>-52.2</v>
      </c>
      <c r="E41" s="36">
        <v>27.9</v>
      </c>
      <c r="F41" s="40" t="s">
        <v>0</v>
      </c>
      <c r="G41" s="40" t="s">
        <v>0</v>
      </c>
      <c r="H41" s="41">
        <f t="shared" si="0"/>
        <v>412</v>
      </c>
      <c r="I41" s="40" t="s">
        <v>0</v>
      </c>
      <c r="J41" s="40" t="s">
        <v>0</v>
      </c>
    </row>
    <row r="42" spans="1:10" x14ac:dyDescent="0.3">
      <c r="A42" s="35" t="s">
        <v>63</v>
      </c>
      <c r="B42" s="30"/>
      <c r="C42" s="35" t="s">
        <v>63</v>
      </c>
      <c r="D42" s="42">
        <v>-12.2</v>
      </c>
      <c r="E42" s="36">
        <v>-15.1</v>
      </c>
      <c r="F42" s="40" t="s">
        <v>0</v>
      </c>
      <c r="G42" s="40" t="s">
        <v>0</v>
      </c>
      <c r="H42" s="36">
        <f t="shared" si="0"/>
        <v>396.9</v>
      </c>
      <c r="I42" s="40" t="s">
        <v>0</v>
      </c>
      <c r="J42" s="40" t="s">
        <v>0</v>
      </c>
    </row>
    <row r="43" spans="1:10" x14ac:dyDescent="0.3">
      <c r="A43" s="37" t="s">
        <v>64</v>
      </c>
      <c r="B43" s="30"/>
      <c r="C43" s="37" t="s">
        <v>64</v>
      </c>
      <c r="D43" s="42">
        <v>-74.5</v>
      </c>
      <c r="E43" s="36">
        <v>13.1</v>
      </c>
      <c r="F43" s="40" t="s">
        <v>0</v>
      </c>
      <c r="G43" s="40" t="s">
        <v>0</v>
      </c>
      <c r="H43" s="36">
        <f t="shared" si="0"/>
        <v>410</v>
      </c>
      <c r="I43" s="40" t="s">
        <v>0</v>
      </c>
      <c r="J43" s="40" t="s">
        <v>0</v>
      </c>
    </row>
    <row r="44" spans="1:10" x14ac:dyDescent="0.3">
      <c r="A44" s="38" t="s">
        <v>65</v>
      </c>
      <c r="B44" s="30"/>
      <c r="C44" s="38" t="s">
        <v>65</v>
      </c>
      <c r="D44" s="42">
        <v>-49.7</v>
      </c>
      <c r="E44" s="36">
        <v>9</v>
      </c>
      <c r="F44" s="40" t="s">
        <v>0</v>
      </c>
      <c r="G44" s="40" t="s">
        <v>0</v>
      </c>
      <c r="H44" s="36">
        <f t="shared" si="0"/>
        <v>419</v>
      </c>
      <c r="I44" s="40" t="s">
        <v>0</v>
      </c>
      <c r="J44" s="40" t="s">
        <v>0</v>
      </c>
    </row>
    <row r="45" spans="1:10" x14ac:dyDescent="0.3">
      <c r="A45" s="39" t="s">
        <v>66</v>
      </c>
      <c r="B45" s="30"/>
      <c r="C45" s="39" t="s">
        <v>66</v>
      </c>
      <c r="D45" s="42">
        <v>-95.6</v>
      </c>
      <c r="E45" s="36">
        <v>49</v>
      </c>
      <c r="F45" s="40" t="s">
        <v>0</v>
      </c>
      <c r="G45" s="40" t="s">
        <v>0</v>
      </c>
      <c r="H45" s="41">
        <f t="shared" si="0"/>
        <v>468</v>
      </c>
      <c r="I45" s="40" t="s">
        <v>0</v>
      </c>
      <c r="J45" s="40" t="s">
        <v>0</v>
      </c>
    </row>
    <row r="46" spans="1:10" x14ac:dyDescent="0.3">
      <c r="A46" s="35" t="s">
        <v>67</v>
      </c>
      <c r="B46" s="30"/>
      <c r="C46" s="35" t="s">
        <v>67</v>
      </c>
      <c r="D46" s="42">
        <v>-80.900000000000006</v>
      </c>
      <c r="E46" s="36">
        <v>10.8</v>
      </c>
      <c r="F46" s="40" t="s">
        <v>0</v>
      </c>
      <c r="G46" s="40" t="s">
        <v>0</v>
      </c>
      <c r="H46" s="36">
        <f t="shared" si="0"/>
        <v>478.8</v>
      </c>
      <c r="I46" s="40" t="s">
        <v>0</v>
      </c>
      <c r="J46" s="40" t="s">
        <v>0</v>
      </c>
    </row>
    <row r="47" spans="1:10" x14ac:dyDescent="0.3">
      <c r="A47" s="37" t="s">
        <v>68</v>
      </c>
      <c r="B47" s="30"/>
      <c r="C47" s="37" t="s">
        <v>68</v>
      </c>
      <c r="D47" s="42">
        <v>-127.1</v>
      </c>
      <c r="E47" s="36">
        <v>-32</v>
      </c>
      <c r="F47" s="40" t="s">
        <v>0</v>
      </c>
      <c r="G47" s="40" t="s">
        <v>0</v>
      </c>
      <c r="H47" s="36">
        <f t="shared" si="0"/>
        <v>446.8</v>
      </c>
      <c r="I47" s="40" t="s">
        <v>0</v>
      </c>
      <c r="J47" s="40" t="s">
        <v>0</v>
      </c>
    </row>
    <row r="48" spans="1:10" x14ac:dyDescent="0.3">
      <c r="A48" s="38" t="s">
        <v>69</v>
      </c>
      <c r="B48" s="30"/>
      <c r="C48" s="38" t="s">
        <v>69</v>
      </c>
      <c r="D48" s="42">
        <v>-108.9</v>
      </c>
      <c r="E48" s="36">
        <v>-38.200000000000003</v>
      </c>
      <c r="F48" s="40" t="s">
        <v>0</v>
      </c>
      <c r="G48" s="40" t="s">
        <v>0</v>
      </c>
      <c r="H48" s="36">
        <f t="shared" si="0"/>
        <v>408.6</v>
      </c>
      <c r="I48" s="40" t="s">
        <v>0</v>
      </c>
      <c r="J48" s="40" t="s">
        <v>0</v>
      </c>
    </row>
    <row r="49" spans="1:10" x14ac:dyDescent="0.3">
      <c r="A49" s="39" t="s">
        <v>70</v>
      </c>
      <c r="B49" s="30"/>
      <c r="C49" s="39" t="s">
        <v>70</v>
      </c>
      <c r="D49" s="42">
        <v>-102.9</v>
      </c>
      <c r="E49" s="36">
        <v>50.8</v>
      </c>
      <c r="F49" s="40" t="s">
        <v>0</v>
      </c>
      <c r="G49" s="40" t="s">
        <v>0</v>
      </c>
      <c r="H49" s="41">
        <f t="shared" si="0"/>
        <v>459.40000000000003</v>
      </c>
      <c r="I49" s="40" t="s">
        <v>0</v>
      </c>
      <c r="J49" s="40" t="s">
        <v>0</v>
      </c>
    </row>
    <row r="50" spans="1:10" x14ac:dyDescent="0.3">
      <c r="A50" s="35" t="s">
        <v>71</v>
      </c>
      <c r="B50" s="30"/>
      <c r="C50" s="35" t="s">
        <v>71</v>
      </c>
      <c r="D50" s="42">
        <v>-71.900000000000006</v>
      </c>
      <c r="E50" s="36">
        <v>-83.9</v>
      </c>
      <c r="F50" s="40" t="s">
        <v>0</v>
      </c>
      <c r="G50" s="40" t="s">
        <v>0</v>
      </c>
      <c r="H50" s="36">
        <f t="shared" si="0"/>
        <v>375.5</v>
      </c>
      <c r="I50" s="40" t="s">
        <v>0</v>
      </c>
      <c r="J50" s="40" t="s">
        <v>0</v>
      </c>
    </row>
    <row r="51" spans="1:10" x14ac:dyDescent="0.3">
      <c r="A51" s="37" t="s">
        <v>72</v>
      </c>
      <c r="B51" s="30"/>
      <c r="C51" s="37" t="s">
        <v>72</v>
      </c>
      <c r="D51" s="42">
        <v>-104.7</v>
      </c>
      <c r="E51" s="36">
        <v>-41.3</v>
      </c>
      <c r="F51" s="40" t="s">
        <v>0</v>
      </c>
      <c r="G51" s="40" t="s">
        <v>0</v>
      </c>
      <c r="H51" s="36">
        <f t="shared" si="0"/>
        <v>334.2</v>
      </c>
      <c r="I51" s="40" t="s">
        <v>0</v>
      </c>
      <c r="J51" s="40" t="s">
        <v>0</v>
      </c>
    </row>
    <row r="52" spans="1:10" x14ac:dyDescent="0.3">
      <c r="A52" s="38" t="s">
        <v>73</v>
      </c>
      <c r="B52" s="30"/>
      <c r="C52" s="38" t="s">
        <v>73</v>
      </c>
      <c r="D52" s="42">
        <v>-82.4</v>
      </c>
      <c r="E52" s="36">
        <v>40.799999999999997</v>
      </c>
      <c r="F52" s="40" t="s">
        <v>0</v>
      </c>
      <c r="G52" s="40" t="s">
        <v>0</v>
      </c>
      <c r="H52" s="36">
        <f t="shared" si="0"/>
        <v>375</v>
      </c>
      <c r="I52" s="40" t="s">
        <v>0</v>
      </c>
      <c r="J52" s="40" t="s">
        <v>0</v>
      </c>
    </row>
    <row r="53" spans="1:10" x14ac:dyDescent="0.3">
      <c r="A53" s="39" t="s">
        <v>74</v>
      </c>
      <c r="B53" s="30"/>
      <c r="C53" s="39" t="s">
        <v>74</v>
      </c>
      <c r="D53" s="42">
        <v>-84.7</v>
      </c>
      <c r="E53" s="36">
        <v>62.9</v>
      </c>
      <c r="F53" s="40" t="s">
        <v>0</v>
      </c>
      <c r="G53" s="40" t="s">
        <v>0</v>
      </c>
      <c r="H53" s="41">
        <f t="shared" si="0"/>
        <v>437.9</v>
      </c>
      <c r="I53" s="40" t="s">
        <v>0</v>
      </c>
      <c r="J53" s="40" t="s">
        <v>0</v>
      </c>
    </row>
    <row r="54" spans="1:10" x14ac:dyDescent="0.3">
      <c r="A54" s="35" t="s">
        <v>75</v>
      </c>
      <c r="B54" s="30"/>
      <c r="C54" s="35" t="s">
        <v>75</v>
      </c>
      <c r="D54" s="42">
        <v>-33.5</v>
      </c>
      <c r="E54" s="36">
        <v>-5.7</v>
      </c>
      <c r="F54" s="40" t="s">
        <v>0</v>
      </c>
      <c r="G54" s="40" t="s">
        <v>0</v>
      </c>
      <c r="H54" s="36">
        <f t="shared" si="0"/>
        <v>432.2</v>
      </c>
      <c r="I54" s="40" t="s">
        <v>0</v>
      </c>
      <c r="J54" s="40" t="s">
        <v>0</v>
      </c>
    </row>
    <row r="55" spans="1:10" x14ac:dyDescent="0.3">
      <c r="A55" s="37" t="s">
        <v>76</v>
      </c>
      <c r="B55" s="30"/>
      <c r="C55" s="37" t="s">
        <v>76</v>
      </c>
      <c r="D55" s="42">
        <v>-93.1</v>
      </c>
      <c r="E55" s="36">
        <v>-41.6</v>
      </c>
      <c r="F55" s="40" t="s">
        <v>0</v>
      </c>
      <c r="G55" s="40" t="s">
        <v>0</v>
      </c>
      <c r="H55" s="36">
        <f t="shared" si="0"/>
        <v>390.59999999999997</v>
      </c>
      <c r="I55" s="40" t="s">
        <v>0</v>
      </c>
      <c r="J55" s="40" t="s">
        <v>0</v>
      </c>
    </row>
    <row r="56" spans="1:10" x14ac:dyDescent="0.3">
      <c r="A56" s="38" t="s">
        <v>77</v>
      </c>
      <c r="B56" s="30"/>
      <c r="C56" s="38" t="s">
        <v>77</v>
      </c>
      <c r="D56" s="42">
        <v>-67.400000000000006</v>
      </c>
      <c r="E56" s="36">
        <v>1.2</v>
      </c>
      <c r="F56" s="40" t="s">
        <v>0</v>
      </c>
      <c r="G56" s="40" t="s">
        <v>0</v>
      </c>
      <c r="H56" s="36">
        <f t="shared" si="0"/>
        <v>391.79999999999995</v>
      </c>
      <c r="I56" s="40" t="s">
        <v>0</v>
      </c>
      <c r="J56" s="40" t="s">
        <v>0</v>
      </c>
    </row>
    <row r="57" spans="1:10" x14ac:dyDescent="0.3">
      <c r="A57" s="39" t="s">
        <v>78</v>
      </c>
      <c r="B57" s="30"/>
      <c r="C57" s="39" t="s">
        <v>78</v>
      </c>
      <c r="D57" s="42">
        <v>-55.5</v>
      </c>
      <c r="E57" s="36">
        <v>63</v>
      </c>
      <c r="F57" s="40" t="s">
        <v>0</v>
      </c>
      <c r="G57" s="40" t="s">
        <v>0</v>
      </c>
      <c r="H57" s="41">
        <f t="shared" si="0"/>
        <v>454.79999999999995</v>
      </c>
      <c r="I57" s="40" t="s">
        <v>0</v>
      </c>
      <c r="J57" s="40" t="s">
        <v>0</v>
      </c>
    </row>
    <row r="58" spans="1:10" x14ac:dyDescent="0.3">
      <c r="A58" s="35" t="s">
        <v>79</v>
      </c>
      <c r="B58" s="30"/>
      <c r="C58" s="35" t="s">
        <v>79</v>
      </c>
      <c r="D58" s="42">
        <v>-8.8000000000000007</v>
      </c>
      <c r="E58" s="36">
        <v>15.2</v>
      </c>
      <c r="F58" s="40" t="s">
        <v>0</v>
      </c>
      <c r="G58" s="40" t="s">
        <v>0</v>
      </c>
      <c r="H58" s="36">
        <f t="shared" si="0"/>
        <v>469.99999999999994</v>
      </c>
      <c r="I58" s="40" t="s">
        <v>0</v>
      </c>
      <c r="J58" s="40" t="s">
        <v>0</v>
      </c>
    </row>
    <row r="59" spans="1:10" x14ac:dyDescent="0.3">
      <c r="A59" s="37" t="s">
        <v>80</v>
      </c>
      <c r="B59" s="30"/>
      <c r="C59" s="37" t="s">
        <v>80</v>
      </c>
      <c r="D59" s="42">
        <v>-107.4</v>
      </c>
      <c r="E59" s="36">
        <v>-5.6</v>
      </c>
      <c r="F59" s="40" t="s">
        <v>0</v>
      </c>
      <c r="G59" s="40" t="s">
        <v>0</v>
      </c>
      <c r="H59" s="36">
        <f t="shared" si="0"/>
        <v>464.39999999999992</v>
      </c>
      <c r="I59" s="40" t="s">
        <v>0</v>
      </c>
      <c r="J59" s="40" t="s">
        <v>0</v>
      </c>
    </row>
    <row r="60" spans="1:10" x14ac:dyDescent="0.3">
      <c r="A60" s="38" t="s">
        <v>81</v>
      </c>
      <c r="B60" s="30"/>
      <c r="C60" s="38" t="s">
        <v>81</v>
      </c>
      <c r="D60" s="42">
        <v>-79.5</v>
      </c>
      <c r="E60" s="36">
        <v>37.1</v>
      </c>
      <c r="F60" s="40" t="s">
        <v>0</v>
      </c>
      <c r="G60" s="40" t="s">
        <v>0</v>
      </c>
      <c r="H60" s="36">
        <f t="shared" si="0"/>
        <v>501.49999999999994</v>
      </c>
      <c r="I60" s="40" t="s">
        <v>0</v>
      </c>
      <c r="J60" s="40" t="s">
        <v>0</v>
      </c>
    </row>
    <row r="61" spans="1:10" x14ac:dyDescent="0.3">
      <c r="A61" s="39" t="s">
        <v>82</v>
      </c>
      <c r="B61" s="30"/>
      <c r="C61" s="39" t="s">
        <v>82</v>
      </c>
      <c r="D61" s="42">
        <v>-30.4</v>
      </c>
      <c r="E61" s="36">
        <v>63</v>
      </c>
      <c r="F61" s="40" t="s">
        <v>0</v>
      </c>
      <c r="G61" s="40" t="s">
        <v>0</v>
      </c>
      <c r="H61" s="41">
        <f t="shared" si="0"/>
        <v>564.5</v>
      </c>
      <c r="I61" s="40" t="s">
        <v>0</v>
      </c>
      <c r="J61" s="40" t="s">
        <v>0</v>
      </c>
    </row>
    <row r="62" spans="1:10" x14ac:dyDescent="0.3">
      <c r="A62" s="35" t="s">
        <v>83</v>
      </c>
      <c r="B62" s="30"/>
      <c r="C62" s="35" t="s">
        <v>83</v>
      </c>
      <c r="D62" s="42">
        <v>-15.4</v>
      </c>
      <c r="E62" s="36">
        <v>12.1</v>
      </c>
      <c r="F62" s="40" t="s">
        <v>0</v>
      </c>
      <c r="G62" s="40" t="s">
        <v>0</v>
      </c>
      <c r="H62" s="36">
        <f t="shared" si="0"/>
        <v>576.6</v>
      </c>
      <c r="I62" s="40" t="s">
        <v>0</v>
      </c>
      <c r="J62" s="40" t="s">
        <v>0</v>
      </c>
    </row>
    <row r="63" spans="1:10" x14ac:dyDescent="0.3">
      <c r="A63" s="37" t="s">
        <v>84</v>
      </c>
      <c r="B63" s="30"/>
      <c r="C63" s="37" t="s">
        <v>84</v>
      </c>
      <c r="D63" s="42">
        <v>-141.6</v>
      </c>
      <c r="E63" s="36">
        <v>-51.9</v>
      </c>
      <c r="F63" s="40" t="s">
        <v>0</v>
      </c>
      <c r="G63" s="40" t="s">
        <v>0</v>
      </c>
      <c r="H63" s="36">
        <f t="shared" si="0"/>
        <v>524.70000000000005</v>
      </c>
      <c r="I63" s="40" t="s">
        <v>0</v>
      </c>
      <c r="J63" s="40" t="s">
        <v>0</v>
      </c>
    </row>
    <row r="64" spans="1:10" x14ac:dyDescent="0.3">
      <c r="A64" s="38" t="s">
        <v>85</v>
      </c>
      <c r="B64" s="30"/>
      <c r="C64" s="38" t="s">
        <v>85</v>
      </c>
      <c r="D64" s="42">
        <v>-180.2</v>
      </c>
      <c r="E64" s="36">
        <v>-5.0999999999999996</v>
      </c>
      <c r="F64" s="40" t="s">
        <v>0</v>
      </c>
      <c r="G64" s="40" t="s">
        <v>0</v>
      </c>
      <c r="H64" s="36">
        <f t="shared" si="0"/>
        <v>519.6</v>
      </c>
      <c r="I64" s="40" t="s">
        <v>0</v>
      </c>
      <c r="J64" s="40" t="s">
        <v>0</v>
      </c>
    </row>
    <row r="65" spans="1:10" x14ac:dyDescent="0.3">
      <c r="A65" s="39" t="s">
        <v>86</v>
      </c>
      <c r="B65" s="30"/>
      <c r="C65" s="39" t="s">
        <v>86</v>
      </c>
      <c r="D65" s="42">
        <v>-107.5</v>
      </c>
      <c r="E65" s="36">
        <v>76.5</v>
      </c>
      <c r="F65" s="40" t="s">
        <v>0</v>
      </c>
      <c r="G65" s="40" t="s">
        <v>0</v>
      </c>
      <c r="H65" s="41">
        <f t="shared" si="0"/>
        <v>596.1</v>
      </c>
      <c r="I65" s="40" t="s">
        <v>0</v>
      </c>
      <c r="J65" s="40" t="s">
        <v>0</v>
      </c>
    </row>
    <row r="66" spans="1:10" x14ac:dyDescent="0.3">
      <c r="A66" s="35" t="s">
        <v>87</v>
      </c>
      <c r="B66" s="30"/>
      <c r="C66" s="35" t="s">
        <v>87</v>
      </c>
      <c r="D66" s="42">
        <v>-73.400000000000006</v>
      </c>
      <c r="E66" s="36">
        <v>-8.8000000000000007</v>
      </c>
      <c r="F66" s="40" t="s">
        <v>0</v>
      </c>
      <c r="G66" s="40" t="s">
        <v>0</v>
      </c>
      <c r="H66" s="36">
        <f t="shared" si="0"/>
        <v>587.30000000000007</v>
      </c>
      <c r="I66" s="40" t="s">
        <v>0</v>
      </c>
      <c r="J66" s="40" t="s">
        <v>0</v>
      </c>
    </row>
    <row r="67" spans="1:10" x14ac:dyDescent="0.3">
      <c r="A67" s="37" t="s">
        <v>88</v>
      </c>
      <c r="B67" s="30"/>
      <c r="C67" s="37" t="s">
        <v>88</v>
      </c>
      <c r="D67" s="42">
        <v>-112.1</v>
      </c>
      <c r="E67" s="36">
        <v>-88.6</v>
      </c>
      <c r="F67" s="40" t="s">
        <v>0</v>
      </c>
      <c r="G67" s="40" t="s">
        <v>0</v>
      </c>
      <c r="H67" s="36">
        <f t="shared" si="0"/>
        <v>498.70000000000005</v>
      </c>
      <c r="I67" s="40" t="s">
        <v>0</v>
      </c>
      <c r="J67" s="40" t="s">
        <v>0</v>
      </c>
    </row>
    <row r="68" spans="1:10" x14ac:dyDescent="0.3">
      <c r="A68" s="38" t="s">
        <v>89</v>
      </c>
      <c r="B68" s="30"/>
      <c r="C68" s="38" t="s">
        <v>89</v>
      </c>
      <c r="D68" s="42">
        <v>-180.3</v>
      </c>
      <c r="E68" s="36">
        <v>40.799999999999997</v>
      </c>
      <c r="F68" s="40" t="s">
        <v>0</v>
      </c>
      <c r="G68" s="40" t="s">
        <v>0</v>
      </c>
      <c r="H68" s="36">
        <f t="shared" si="0"/>
        <v>539.5</v>
      </c>
      <c r="I68" s="40" t="s">
        <v>0</v>
      </c>
      <c r="J68" s="40" t="s">
        <v>0</v>
      </c>
    </row>
    <row r="69" spans="1:10" x14ac:dyDescent="0.3">
      <c r="A69" s="39" t="s">
        <v>90</v>
      </c>
      <c r="B69" s="30"/>
      <c r="C69" s="39" t="s">
        <v>90</v>
      </c>
      <c r="D69" s="42">
        <v>-77.099999999999994</v>
      </c>
      <c r="E69" s="36">
        <v>35.700000000000003</v>
      </c>
      <c r="F69" s="40" t="s">
        <v>0</v>
      </c>
      <c r="G69" s="40" t="s">
        <v>0</v>
      </c>
      <c r="H69" s="41">
        <f t="shared" si="0"/>
        <v>575.20000000000005</v>
      </c>
      <c r="I69" s="40" t="s">
        <v>0</v>
      </c>
      <c r="J69" s="40" t="s">
        <v>0</v>
      </c>
    </row>
    <row r="70" spans="1:10" x14ac:dyDescent="0.3">
      <c r="A70" s="35" t="s">
        <v>91</v>
      </c>
      <c r="B70" s="30"/>
      <c r="C70" s="35" t="s">
        <v>91</v>
      </c>
      <c r="D70" s="42">
        <v>-48</v>
      </c>
      <c r="E70" s="36">
        <v>11.1</v>
      </c>
      <c r="F70" s="40" t="s">
        <v>0</v>
      </c>
      <c r="G70" s="40" t="s">
        <v>0</v>
      </c>
      <c r="H70" s="36">
        <f t="shared" ref="H70:H124" si="1">H69+E70</f>
        <v>586.30000000000007</v>
      </c>
      <c r="I70" s="40" t="s">
        <v>0</v>
      </c>
      <c r="J70" s="40" t="s">
        <v>0</v>
      </c>
    </row>
    <row r="71" spans="1:10" x14ac:dyDescent="0.3">
      <c r="A71" s="37" t="s">
        <v>92</v>
      </c>
      <c r="B71" s="30"/>
      <c r="C71" s="37" t="s">
        <v>92</v>
      </c>
      <c r="D71" s="42">
        <v>-123</v>
      </c>
      <c r="E71" s="36">
        <v>-25.2</v>
      </c>
      <c r="F71" s="40" t="s">
        <v>0</v>
      </c>
      <c r="G71" s="40" t="s">
        <v>0</v>
      </c>
      <c r="H71" s="36">
        <f t="shared" si="1"/>
        <v>561.1</v>
      </c>
      <c r="I71" s="40" t="s">
        <v>0</v>
      </c>
      <c r="J71" s="40" t="s">
        <v>0</v>
      </c>
    </row>
    <row r="72" spans="1:10" x14ac:dyDescent="0.3">
      <c r="A72" s="38" t="s">
        <v>93</v>
      </c>
      <c r="B72" s="30"/>
      <c r="C72" s="38" t="s">
        <v>93</v>
      </c>
      <c r="D72" s="42">
        <v>-154.69999999999999</v>
      </c>
      <c r="E72" s="36">
        <v>-32.9</v>
      </c>
      <c r="F72" s="40" t="s">
        <v>0</v>
      </c>
      <c r="G72" s="40" t="s">
        <v>0</v>
      </c>
      <c r="H72" s="36">
        <f t="shared" si="1"/>
        <v>528.20000000000005</v>
      </c>
      <c r="I72" s="40" t="s">
        <v>0</v>
      </c>
      <c r="J72" s="40" t="s">
        <v>0</v>
      </c>
    </row>
    <row r="73" spans="1:10" x14ac:dyDescent="0.3">
      <c r="A73" s="39" t="s">
        <v>94</v>
      </c>
      <c r="B73" s="30"/>
      <c r="C73" s="39" t="s">
        <v>94</v>
      </c>
      <c r="D73" s="42">
        <v>-152.19999999999999</v>
      </c>
      <c r="E73" s="36">
        <v>53</v>
      </c>
      <c r="F73" s="40" t="s">
        <v>0</v>
      </c>
      <c r="G73" s="40" t="s">
        <v>0</v>
      </c>
      <c r="H73" s="41">
        <f t="shared" si="1"/>
        <v>581.20000000000005</v>
      </c>
      <c r="I73" s="40" t="s">
        <v>0</v>
      </c>
      <c r="J73" s="40" t="s">
        <v>0</v>
      </c>
    </row>
    <row r="74" spans="1:10" x14ac:dyDescent="0.3">
      <c r="A74" s="35" t="s">
        <v>95</v>
      </c>
      <c r="B74" s="30"/>
      <c r="C74" s="35" t="s">
        <v>95</v>
      </c>
      <c r="D74" s="42">
        <v>-79.900000000000006</v>
      </c>
      <c r="E74" s="36">
        <v>19.2</v>
      </c>
      <c r="F74" s="40" t="s">
        <v>0</v>
      </c>
      <c r="G74" s="40" t="s">
        <v>0</v>
      </c>
      <c r="H74" s="36">
        <f t="shared" si="1"/>
        <v>600.40000000000009</v>
      </c>
      <c r="I74" s="40" t="s">
        <v>0</v>
      </c>
      <c r="J74" s="40" t="s">
        <v>0</v>
      </c>
    </row>
    <row r="75" spans="1:10" x14ac:dyDescent="0.3">
      <c r="A75" s="37" t="s">
        <v>96</v>
      </c>
      <c r="B75" s="30"/>
      <c r="C75" s="37" t="s">
        <v>96</v>
      </c>
      <c r="D75" s="42">
        <v>-147</v>
      </c>
      <c r="E75" s="36">
        <v>31.6</v>
      </c>
      <c r="F75" s="40" t="s">
        <v>0</v>
      </c>
      <c r="G75" s="40" t="s">
        <v>0</v>
      </c>
      <c r="H75" s="36">
        <f t="shared" si="1"/>
        <v>632.00000000000011</v>
      </c>
      <c r="I75" s="40" t="s">
        <v>0</v>
      </c>
      <c r="J75" s="40" t="s">
        <v>0</v>
      </c>
    </row>
    <row r="76" spans="1:10" x14ac:dyDescent="0.3">
      <c r="A76" s="38" t="s">
        <v>97</v>
      </c>
      <c r="B76" s="30"/>
      <c r="C76" s="38" t="s">
        <v>97</v>
      </c>
      <c r="D76" s="42">
        <v>-209.7</v>
      </c>
      <c r="E76" s="36">
        <v>-7.8</v>
      </c>
      <c r="F76" s="40" t="s">
        <v>0</v>
      </c>
      <c r="G76" s="40" t="s">
        <v>0</v>
      </c>
      <c r="H76" s="36">
        <f t="shared" si="1"/>
        <v>624.20000000000016</v>
      </c>
      <c r="I76" s="40" t="s">
        <v>0</v>
      </c>
      <c r="J76" s="40" t="s">
        <v>0</v>
      </c>
    </row>
    <row r="77" spans="1:10" x14ac:dyDescent="0.3">
      <c r="A77" s="39" t="s">
        <v>98</v>
      </c>
      <c r="B77" s="30"/>
      <c r="C77" s="39" t="s">
        <v>98</v>
      </c>
      <c r="D77" s="42">
        <v>-166.4</v>
      </c>
      <c r="E77" s="36">
        <v>-3.2</v>
      </c>
      <c r="F77" s="40" t="s">
        <v>0</v>
      </c>
      <c r="G77" s="40" t="s">
        <v>0</v>
      </c>
      <c r="H77" s="41">
        <f t="shared" si="1"/>
        <v>621.00000000000011</v>
      </c>
      <c r="I77" s="40" t="s">
        <v>0</v>
      </c>
      <c r="J77" s="40" t="s">
        <v>0</v>
      </c>
    </row>
    <row r="78" spans="1:10" x14ac:dyDescent="0.3">
      <c r="A78" s="35" t="s">
        <v>99</v>
      </c>
      <c r="B78" s="30"/>
      <c r="C78" s="35" t="s">
        <v>99</v>
      </c>
      <c r="D78" s="42">
        <v>-139.30000000000001</v>
      </c>
      <c r="E78" s="36">
        <v>-7.4</v>
      </c>
      <c r="F78" s="40" t="s">
        <v>0</v>
      </c>
      <c r="G78" s="40" t="s">
        <v>0</v>
      </c>
      <c r="H78" s="36">
        <f t="shared" si="1"/>
        <v>613.60000000000014</v>
      </c>
      <c r="I78" s="40" t="s">
        <v>0</v>
      </c>
      <c r="J78" s="40" t="s">
        <v>0</v>
      </c>
    </row>
    <row r="79" spans="1:10" x14ac:dyDescent="0.3">
      <c r="A79" s="37" t="s">
        <v>100</v>
      </c>
      <c r="B79" s="30"/>
      <c r="C79" s="37" t="s">
        <v>100</v>
      </c>
      <c r="D79" s="42">
        <v>-228.2</v>
      </c>
      <c r="E79" s="36">
        <v>0.9</v>
      </c>
      <c r="F79" s="40" t="s">
        <v>0</v>
      </c>
      <c r="G79" s="40" t="s">
        <v>0</v>
      </c>
      <c r="H79" s="36">
        <f t="shared" si="1"/>
        <v>614.50000000000011</v>
      </c>
      <c r="I79" s="40" t="s">
        <v>0</v>
      </c>
      <c r="J79" s="40" t="s">
        <v>0</v>
      </c>
    </row>
    <row r="80" spans="1:10" x14ac:dyDescent="0.3">
      <c r="A80" s="38" t="s">
        <v>101</v>
      </c>
      <c r="B80" s="30"/>
      <c r="C80" s="38" t="s">
        <v>101</v>
      </c>
      <c r="D80" s="42">
        <v>-233.4</v>
      </c>
      <c r="E80" s="36">
        <v>-13</v>
      </c>
      <c r="F80" s="40" t="s">
        <v>0</v>
      </c>
      <c r="G80" s="40" t="s">
        <v>0</v>
      </c>
      <c r="H80" s="36">
        <f t="shared" si="1"/>
        <v>601.50000000000011</v>
      </c>
      <c r="I80" s="40" t="s">
        <v>0</v>
      </c>
      <c r="J80" s="40" t="s">
        <v>0</v>
      </c>
    </row>
    <row r="81" spans="1:10" x14ac:dyDescent="0.3">
      <c r="A81" s="39" t="s">
        <v>102</v>
      </c>
      <c r="B81" s="30"/>
      <c r="C81" s="39" t="s">
        <v>102</v>
      </c>
      <c r="D81" s="42">
        <v>-174.5</v>
      </c>
      <c r="E81" s="36">
        <v>68.5</v>
      </c>
      <c r="F81" s="40" t="s">
        <v>0</v>
      </c>
      <c r="G81" s="40" t="s">
        <v>0</v>
      </c>
      <c r="H81" s="41">
        <f t="shared" si="1"/>
        <v>670.00000000000011</v>
      </c>
      <c r="I81" s="40" t="s">
        <v>0</v>
      </c>
      <c r="J81" s="40" t="s">
        <v>0</v>
      </c>
    </row>
    <row r="82" spans="1:10" x14ac:dyDescent="0.3">
      <c r="A82" s="35" t="s">
        <v>103</v>
      </c>
      <c r="B82" s="30"/>
      <c r="C82" s="35" t="s">
        <v>103</v>
      </c>
      <c r="D82" s="42">
        <v>-99.8</v>
      </c>
      <c r="E82" s="36">
        <v>3.4</v>
      </c>
      <c r="F82" s="40" t="s">
        <v>0</v>
      </c>
      <c r="G82" s="40" t="s">
        <v>0</v>
      </c>
      <c r="H82" s="36">
        <f t="shared" si="1"/>
        <v>673.40000000000009</v>
      </c>
      <c r="I82" s="40" t="s">
        <v>0</v>
      </c>
      <c r="J82" s="40" t="s">
        <v>0</v>
      </c>
    </row>
    <row r="83" spans="1:10" x14ac:dyDescent="0.3">
      <c r="A83" s="37" t="s">
        <v>104</v>
      </c>
      <c r="B83" s="30"/>
      <c r="C83" s="37" t="s">
        <v>104</v>
      </c>
      <c r="D83" s="42">
        <v>-187.2</v>
      </c>
      <c r="E83" s="36">
        <v>27.6</v>
      </c>
      <c r="F83" s="40" t="s">
        <v>0</v>
      </c>
      <c r="G83" s="40" t="s">
        <v>0</v>
      </c>
      <c r="H83" s="36">
        <f t="shared" si="1"/>
        <v>701.00000000000011</v>
      </c>
      <c r="I83" s="40" t="s">
        <v>0</v>
      </c>
      <c r="J83" s="40" t="s">
        <v>0</v>
      </c>
    </row>
    <row r="84" spans="1:10" x14ac:dyDescent="0.3">
      <c r="A84" s="38" t="s">
        <v>105</v>
      </c>
      <c r="B84" s="30"/>
      <c r="C84" s="38" t="s">
        <v>105</v>
      </c>
      <c r="D84" s="42">
        <v>-217.9</v>
      </c>
      <c r="E84" s="36">
        <v>-30.6</v>
      </c>
      <c r="F84" s="40" t="s">
        <v>0</v>
      </c>
      <c r="G84" s="40" t="s">
        <v>0</v>
      </c>
      <c r="H84" s="36">
        <f t="shared" si="1"/>
        <v>670.40000000000009</v>
      </c>
      <c r="I84" s="40" t="s">
        <v>0</v>
      </c>
      <c r="J84" s="40" t="s">
        <v>0</v>
      </c>
    </row>
    <row r="85" spans="1:10" x14ac:dyDescent="0.3">
      <c r="A85" s="39" t="s">
        <v>106</v>
      </c>
      <c r="B85" s="30"/>
      <c r="C85" s="39" t="s">
        <v>106</v>
      </c>
      <c r="D85" s="42">
        <v>-203.2</v>
      </c>
      <c r="E85" s="36">
        <v>47.6</v>
      </c>
      <c r="F85" s="40" t="s">
        <v>0</v>
      </c>
      <c r="G85" s="40" t="s">
        <v>0</v>
      </c>
      <c r="H85" s="41">
        <f t="shared" si="1"/>
        <v>718.00000000000011</v>
      </c>
      <c r="I85" s="40" t="s">
        <v>0</v>
      </c>
      <c r="J85" s="40" t="s">
        <v>0</v>
      </c>
    </row>
    <row r="86" spans="1:10" x14ac:dyDescent="0.3">
      <c r="A86" s="35" t="s">
        <v>107</v>
      </c>
      <c r="B86" s="30"/>
      <c r="C86" s="35" t="s">
        <v>107</v>
      </c>
      <c r="D86" s="42">
        <v>-130.19999999999999</v>
      </c>
      <c r="E86" s="30">
        <v>51.9</v>
      </c>
      <c r="F86" s="40" t="s">
        <v>0</v>
      </c>
      <c r="G86" s="40" t="s">
        <v>0</v>
      </c>
      <c r="H86" s="45">
        <f t="shared" si="1"/>
        <v>769.90000000000009</v>
      </c>
      <c r="I86" s="40" t="s">
        <v>0</v>
      </c>
      <c r="J86" s="40" t="s">
        <v>0</v>
      </c>
    </row>
    <row r="87" spans="1:10" x14ac:dyDescent="0.3">
      <c r="A87" s="37" t="s">
        <v>108</v>
      </c>
      <c r="B87" s="30"/>
      <c r="C87" s="37" t="s">
        <v>108</v>
      </c>
      <c r="D87" s="42">
        <v>-313</v>
      </c>
      <c r="E87" s="30">
        <v>-27.6</v>
      </c>
      <c r="F87" s="40" t="s">
        <v>0</v>
      </c>
      <c r="G87" s="40" t="s">
        <v>0</v>
      </c>
      <c r="H87" s="45">
        <f t="shared" si="1"/>
        <v>742.30000000000007</v>
      </c>
      <c r="I87" s="40" t="s">
        <v>0</v>
      </c>
      <c r="J87" s="40" t="s">
        <v>0</v>
      </c>
    </row>
    <row r="88" spans="1:10" x14ac:dyDescent="0.3">
      <c r="A88" s="38" t="s">
        <v>109</v>
      </c>
      <c r="B88" s="30"/>
      <c r="C88" s="38" t="s">
        <v>109</v>
      </c>
      <c r="D88" s="42">
        <v>-398.9</v>
      </c>
      <c r="E88" s="30">
        <v>-13.7</v>
      </c>
      <c r="F88" s="40" t="s">
        <v>0</v>
      </c>
      <c r="G88" s="40" t="s">
        <v>0</v>
      </c>
      <c r="H88" s="45">
        <f t="shared" si="1"/>
        <v>728.6</v>
      </c>
      <c r="I88" s="40" t="s">
        <v>0</v>
      </c>
      <c r="J88" s="40" t="s">
        <v>0</v>
      </c>
    </row>
    <row r="89" spans="1:10" x14ac:dyDescent="0.3">
      <c r="A89" s="39" t="s">
        <v>110</v>
      </c>
      <c r="B89" s="30"/>
      <c r="C89" s="39" t="s">
        <v>110</v>
      </c>
      <c r="D89" s="42">
        <v>-345.8</v>
      </c>
      <c r="E89" s="30">
        <v>91.5</v>
      </c>
      <c r="F89" s="40" t="s">
        <v>0</v>
      </c>
      <c r="G89" s="40" t="s">
        <v>0</v>
      </c>
      <c r="H89" s="46">
        <f t="shared" si="1"/>
        <v>820.1</v>
      </c>
      <c r="I89" s="40" t="s">
        <v>0</v>
      </c>
      <c r="J89" s="40" t="s">
        <v>0</v>
      </c>
    </row>
    <row r="90" spans="1:10" x14ac:dyDescent="0.3">
      <c r="A90" s="35" t="s">
        <v>111</v>
      </c>
      <c r="B90" s="30"/>
      <c r="C90" s="35" t="s">
        <v>111</v>
      </c>
      <c r="D90" s="42">
        <v>-190.4</v>
      </c>
      <c r="E90" s="30">
        <v>100</v>
      </c>
      <c r="F90" s="40" t="s">
        <v>0</v>
      </c>
      <c r="G90" s="40" t="s">
        <v>0</v>
      </c>
      <c r="H90" s="45">
        <f t="shared" si="1"/>
        <v>920.1</v>
      </c>
      <c r="I90" s="40" t="s">
        <v>0</v>
      </c>
      <c r="J90" s="40" t="s">
        <v>0</v>
      </c>
    </row>
    <row r="91" spans="1:10" x14ac:dyDescent="0.3">
      <c r="A91" s="37" t="s">
        <v>112</v>
      </c>
      <c r="B91" s="30"/>
      <c r="C91" s="37" t="s">
        <v>112</v>
      </c>
      <c r="D91" s="42">
        <v>-278.2</v>
      </c>
      <c r="E91" s="30">
        <v>39.9</v>
      </c>
      <c r="F91" s="40" t="s">
        <v>0</v>
      </c>
      <c r="G91" s="40" t="s">
        <v>0</v>
      </c>
      <c r="H91" s="45">
        <f t="shared" si="1"/>
        <v>960</v>
      </c>
      <c r="I91" s="40" t="s">
        <v>0</v>
      </c>
      <c r="J91" s="40" t="s">
        <v>0</v>
      </c>
    </row>
    <row r="92" spans="1:10" x14ac:dyDescent="0.3">
      <c r="A92" s="38" t="s">
        <v>113</v>
      </c>
      <c r="B92" s="30"/>
      <c r="C92" s="38" t="s">
        <v>113</v>
      </c>
      <c r="D92" s="42">
        <v>-250.5</v>
      </c>
      <c r="E92" s="30">
        <v>29.6</v>
      </c>
      <c r="F92" s="40" t="s">
        <v>0</v>
      </c>
      <c r="G92" s="40" t="s">
        <v>0</v>
      </c>
      <c r="H92" s="45">
        <f t="shared" si="1"/>
        <v>989.6</v>
      </c>
      <c r="I92" s="40" t="s">
        <v>0</v>
      </c>
      <c r="J92" s="40" t="s">
        <v>0</v>
      </c>
    </row>
    <row r="93" spans="1:10" x14ac:dyDescent="0.3">
      <c r="A93" s="39" t="s">
        <v>114</v>
      </c>
      <c r="B93" s="30"/>
      <c r="C93" s="39" t="s">
        <v>114</v>
      </c>
      <c r="D93" s="42">
        <v>-209.7</v>
      </c>
      <c r="E93" s="30">
        <v>30.4</v>
      </c>
      <c r="F93" s="40" t="s">
        <v>0</v>
      </c>
      <c r="G93" s="40" t="s">
        <v>0</v>
      </c>
      <c r="H93" s="46">
        <f t="shared" si="1"/>
        <v>1020</v>
      </c>
      <c r="I93" s="40" t="s">
        <v>0</v>
      </c>
      <c r="J93" s="40" t="s">
        <v>0</v>
      </c>
    </row>
    <row r="94" spans="1:10" x14ac:dyDescent="0.3">
      <c r="A94" s="35" t="s">
        <v>115</v>
      </c>
      <c r="B94" s="30"/>
      <c r="C94" s="35" t="s">
        <v>115</v>
      </c>
      <c r="D94" s="42">
        <v>-99.8</v>
      </c>
      <c r="E94" s="30">
        <v>99.5</v>
      </c>
      <c r="F94" s="40" t="s">
        <v>0</v>
      </c>
      <c r="G94" s="40" t="s">
        <v>0</v>
      </c>
      <c r="H94" s="45">
        <f t="shared" si="1"/>
        <v>1119.5</v>
      </c>
      <c r="I94" s="40" t="s">
        <v>0</v>
      </c>
      <c r="J94" s="40" t="s">
        <v>0</v>
      </c>
    </row>
    <row r="95" spans="1:10" x14ac:dyDescent="0.3">
      <c r="A95" s="37" t="s">
        <v>116</v>
      </c>
      <c r="B95" s="30"/>
      <c r="C95" s="37" t="s">
        <v>116</v>
      </c>
      <c r="D95" s="42">
        <v>-261.2</v>
      </c>
      <c r="E95" s="30">
        <v>163.6</v>
      </c>
      <c r="F95" s="40" t="s">
        <v>0</v>
      </c>
      <c r="G95" s="40" t="s">
        <v>0</v>
      </c>
      <c r="H95" s="45">
        <f t="shared" si="1"/>
        <v>1283.0999999999999</v>
      </c>
      <c r="I95" s="40" t="s">
        <v>0</v>
      </c>
      <c r="J95" s="40" t="s">
        <v>0</v>
      </c>
    </row>
    <row r="96" spans="1:10" x14ac:dyDescent="0.3">
      <c r="A96" s="38" t="s">
        <v>117</v>
      </c>
      <c r="B96" s="30"/>
      <c r="C96" s="38" t="s">
        <v>117</v>
      </c>
      <c r="D96" s="42">
        <v>-377.7</v>
      </c>
      <c r="E96" s="30">
        <v>-30.3</v>
      </c>
      <c r="F96" s="40" t="s">
        <v>0</v>
      </c>
      <c r="G96" s="40" t="s">
        <v>0</v>
      </c>
      <c r="H96" s="45">
        <f t="shared" si="1"/>
        <v>1252.8</v>
      </c>
      <c r="I96" s="40" t="s">
        <v>0</v>
      </c>
      <c r="J96" s="40" t="s">
        <v>0</v>
      </c>
    </row>
    <row r="97" spans="1:17" x14ac:dyDescent="0.3">
      <c r="A97" s="39" t="s">
        <v>118</v>
      </c>
      <c r="B97" s="30"/>
      <c r="C97" s="39" t="s">
        <v>118</v>
      </c>
      <c r="D97" s="42">
        <v>-267.10000000000002</v>
      </c>
      <c r="E97" s="30">
        <v>31.9</v>
      </c>
      <c r="F97" s="40" t="s">
        <v>0</v>
      </c>
      <c r="G97" s="40" t="s">
        <v>0</v>
      </c>
      <c r="H97" s="46">
        <f t="shared" si="1"/>
        <v>1284.7</v>
      </c>
      <c r="I97" s="40" t="s">
        <v>0</v>
      </c>
      <c r="J97" s="40" t="s">
        <v>0</v>
      </c>
    </row>
    <row r="98" spans="1:17" x14ac:dyDescent="0.3">
      <c r="A98" s="35" t="s">
        <v>119</v>
      </c>
      <c r="B98" s="30"/>
      <c r="C98" s="35" t="s">
        <v>119</v>
      </c>
      <c r="D98" s="42">
        <v>-205.8</v>
      </c>
      <c r="E98" s="30">
        <v>38.9</v>
      </c>
      <c r="F98" s="40" t="s">
        <v>0</v>
      </c>
      <c r="G98" s="40" t="s">
        <v>0</v>
      </c>
      <c r="H98" s="45">
        <f t="shared" si="1"/>
        <v>1323.6000000000001</v>
      </c>
      <c r="I98" s="40" t="s">
        <v>0</v>
      </c>
      <c r="J98" s="40" t="s">
        <v>0</v>
      </c>
    </row>
    <row r="99" spans="1:17" x14ac:dyDescent="0.3">
      <c r="A99" s="37" t="s">
        <v>120</v>
      </c>
      <c r="B99" s="30"/>
      <c r="C99" s="37" t="s">
        <v>120</v>
      </c>
      <c r="D99" s="42">
        <v>-329.5</v>
      </c>
      <c r="E99" s="30">
        <v>-53.2</v>
      </c>
      <c r="F99" s="40" t="s">
        <v>0</v>
      </c>
      <c r="G99" s="40" t="s">
        <v>0</v>
      </c>
      <c r="H99" s="45">
        <f t="shared" si="1"/>
        <v>1270.4000000000001</v>
      </c>
      <c r="I99" s="40" t="s">
        <v>0</v>
      </c>
      <c r="J99" s="40" t="s">
        <v>0</v>
      </c>
    </row>
    <row r="100" spans="1:17" x14ac:dyDescent="0.3">
      <c r="A100" s="38" t="s">
        <v>121</v>
      </c>
      <c r="B100" s="30"/>
      <c r="C100" s="38" t="s">
        <v>121</v>
      </c>
      <c r="D100" s="42">
        <v>-450.3</v>
      </c>
      <c r="E100" s="30">
        <v>-113.6</v>
      </c>
      <c r="F100" s="40" t="s">
        <v>0</v>
      </c>
      <c r="G100" s="40" t="s">
        <v>0</v>
      </c>
      <c r="H100" s="45">
        <f t="shared" si="1"/>
        <v>1156.8000000000002</v>
      </c>
      <c r="I100" s="40" t="s">
        <v>0</v>
      </c>
      <c r="J100" s="40" t="s">
        <v>0</v>
      </c>
    </row>
    <row r="101" spans="1:17" x14ac:dyDescent="0.3">
      <c r="A101" s="39" t="s">
        <v>122</v>
      </c>
      <c r="B101" s="30"/>
      <c r="C101" s="39" t="s">
        <v>122</v>
      </c>
      <c r="D101" s="42">
        <v>-543.20000000000005</v>
      </c>
      <c r="E101" s="30">
        <v>250.1</v>
      </c>
      <c r="F101" s="40" t="s">
        <v>0</v>
      </c>
      <c r="G101" s="40" t="s">
        <v>0</v>
      </c>
      <c r="H101" s="46">
        <f t="shared" si="1"/>
        <v>1406.9</v>
      </c>
      <c r="I101" s="40" t="s">
        <v>0</v>
      </c>
      <c r="J101" s="40" t="s">
        <v>0</v>
      </c>
    </row>
    <row r="102" spans="1:17" x14ac:dyDescent="0.3">
      <c r="A102" s="35" t="s">
        <v>123</v>
      </c>
      <c r="B102" s="30"/>
      <c r="C102" s="35" t="s">
        <v>123</v>
      </c>
      <c r="D102" s="42">
        <v>-412.1</v>
      </c>
      <c r="E102" s="30">
        <v>188.6</v>
      </c>
      <c r="F102" s="40" t="s">
        <v>0</v>
      </c>
      <c r="G102" s="40" t="s">
        <v>0</v>
      </c>
      <c r="H102" s="45">
        <f t="shared" si="1"/>
        <v>1595.5</v>
      </c>
      <c r="I102" s="40" t="s">
        <v>0</v>
      </c>
      <c r="J102" s="40" t="s">
        <v>0</v>
      </c>
    </row>
    <row r="103" spans="1:17" x14ac:dyDescent="0.3">
      <c r="A103" s="37" t="s">
        <v>124</v>
      </c>
      <c r="B103" s="30"/>
      <c r="C103" s="37" t="s">
        <v>124</v>
      </c>
      <c r="D103" s="42">
        <v>-811.9</v>
      </c>
      <c r="E103" s="30">
        <v>-5.9</v>
      </c>
      <c r="F103" s="40" t="s">
        <v>0</v>
      </c>
      <c r="G103" s="40" t="s">
        <v>0</v>
      </c>
      <c r="H103" s="45">
        <f t="shared" si="1"/>
        <v>1589.6</v>
      </c>
      <c r="I103" s="40" t="s">
        <v>0</v>
      </c>
      <c r="J103" s="40" t="s">
        <v>0</v>
      </c>
    </row>
    <row r="104" spans="1:17" x14ac:dyDescent="0.3">
      <c r="A104" s="38" t="s">
        <v>125</v>
      </c>
      <c r="B104" s="30"/>
      <c r="C104" s="38" t="s">
        <v>125</v>
      </c>
      <c r="D104" s="42">
        <v>-927.3</v>
      </c>
      <c r="E104" s="30">
        <v>-176.3</v>
      </c>
      <c r="F104" s="40" t="s">
        <v>0</v>
      </c>
      <c r="G104" s="40" t="s">
        <v>0</v>
      </c>
      <c r="H104" s="45">
        <f t="shared" si="1"/>
        <v>1413.3</v>
      </c>
      <c r="I104" s="40" t="s">
        <v>0</v>
      </c>
      <c r="J104" s="40" t="s">
        <v>0</v>
      </c>
    </row>
    <row r="105" spans="1:17" x14ac:dyDescent="0.3">
      <c r="A105" s="39" t="s">
        <v>126</v>
      </c>
      <c r="B105" s="30"/>
      <c r="C105" s="39" t="s">
        <v>126</v>
      </c>
      <c r="D105" s="42">
        <v>-1074.7</v>
      </c>
      <c r="E105" s="30">
        <v>30.6</v>
      </c>
      <c r="F105" s="40" t="s">
        <v>0</v>
      </c>
      <c r="G105" s="40" t="s">
        <v>0</v>
      </c>
      <c r="H105" s="46">
        <f t="shared" si="1"/>
        <v>1443.8999999999999</v>
      </c>
      <c r="I105" s="40" t="s">
        <v>0</v>
      </c>
      <c r="J105" s="40" t="s">
        <v>0</v>
      </c>
      <c r="M105" s="44"/>
      <c r="N105" s="44"/>
      <c r="O105" s="44"/>
      <c r="P105" s="44"/>
      <c r="Q105" s="44"/>
    </row>
    <row r="106" spans="1:17" x14ac:dyDescent="0.3">
      <c r="A106" s="35" t="s">
        <v>127</v>
      </c>
      <c r="B106" s="30"/>
      <c r="C106" s="35" t="s">
        <v>127</v>
      </c>
      <c r="D106" s="42">
        <v>-884.4</v>
      </c>
      <c r="E106" s="30">
        <v>96.1</v>
      </c>
      <c r="F106" s="40" t="s">
        <v>0</v>
      </c>
      <c r="G106" s="40" t="s">
        <v>0</v>
      </c>
      <c r="H106" s="45">
        <f t="shared" si="1"/>
        <v>1539.9999999999998</v>
      </c>
      <c r="I106" s="40" t="s">
        <v>0</v>
      </c>
      <c r="J106" s="40" t="s">
        <v>0</v>
      </c>
      <c r="M106" s="24"/>
      <c r="N106" s="71"/>
      <c r="O106" s="71"/>
      <c r="P106" s="71"/>
      <c r="Q106" s="44"/>
    </row>
    <row r="107" spans="1:17" x14ac:dyDescent="0.3">
      <c r="A107" s="37" t="s">
        <v>128</v>
      </c>
      <c r="B107" s="30"/>
      <c r="C107" s="37" t="s">
        <v>128</v>
      </c>
      <c r="D107" s="42">
        <v>-1135.4000000000001</v>
      </c>
      <c r="E107" s="30">
        <v>-95.9</v>
      </c>
      <c r="F107" s="40" t="s">
        <v>0</v>
      </c>
      <c r="G107" s="40" t="s">
        <v>0</v>
      </c>
      <c r="H107" s="45">
        <f t="shared" si="1"/>
        <v>1444.0999999999997</v>
      </c>
      <c r="I107" s="40" t="s">
        <v>0</v>
      </c>
      <c r="J107" s="40" t="s">
        <v>0</v>
      </c>
      <c r="M107" s="24"/>
      <c r="N107" s="71"/>
      <c r="O107" s="71"/>
      <c r="P107" s="71"/>
      <c r="Q107" s="44"/>
    </row>
    <row r="108" spans="1:17" x14ac:dyDescent="0.3">
      <c r="A108" s="38" t="s">
        <v>129</v>
      </c>
      <c r="B108" s="30"/>
      <c r="C108" s="38" t="s">
        <v>129</v>
      </c>
      <c r="D108" s="42">
        <v>-1065.5999999999999</v>
      </c>
      <c r="E108" s="30">
        <v>-71.8</v>
      </c>
      <c r="F108" s="40" t="s">
        <v>0</v>
      </c>
      <c r="G108" s="40" t="s">
        <v>0</v>
      </c>
      <c r="H108" s="45">
        <f t="shared" si="1"/>
        <v>1372.2999999999997</v>
      </c>
      <c r="I108" s="40" t="s">
        <v>0</v>
      </c>
      <c r="J108" s="40" t="s">
        <v>0</v>
      </c>
      <c r="M108" s="24"/>
      <c r="N108" s="25"/>
      <c r="O108" s="25"/>
      <c r="P108" s="25"/>
      <c r="Q108" s="44"/>
    </row>
    <row r="109" spans="1:17" x14ac:dyDescent="0.3">
      <c r="A109" s="39" t="s">
        <v>130</v>
      </c>
      <c r="B109" s="30"/>
      <c r="C109" s="39" t="s">
        <v>130</v>
      </c>
      <c r="D109" s="42">
        <v>-1357.2</v>
      </c>
      <c r="E109" s="30">
        <v>236.6</v>
      </c>
      <c r="F109" s="40" t="s">
        <v>0</v>
      </c>
      <c r="G109" s="40" t="s">
        <v>0</v>
      </c>
      <c r="H109" s="46">
        <f t="shared" si="1"/>
        <v>1608.8999999999996</v>
      </c>
      <c r="I109" s="40" t="s">
        <v>0</v>
      </c>
      <c r="J109" s="40" t="s">
        <v>0</v>
      </c>
      <c r="M109" s="24"/>
      <c r="N109" s="25"/>
      <c r="O109" s="25"/>
      <c r="P109" s="25"/>
      <c r="Q109" s="44"/>
    </row>
    <row r="110" spans="1:17" x14ac:dyDescent="0.3">
      <c r="A110" s="35" t="s">
        <v>131</v>
      </c>
      <c r="B110" s="30"/>
      <c r="C110" s="35" t="s">
        <v>131</v>
      </c>
      <c r="D110" s="42">
        <v>-907.6</v>
      </c>
      <c r="E110" s="30">
        <v>-44.4</v>
      </c>
      <c r="F110" s="40" t="s">
        <v>0</v>
      </c>
      <c r="G110" s="40" t="s">
        <v>0</v>
      </c>
      <c r="H110" s="45">
        <f t="shared" si="1"/>
        <v>1564.4999999999995</v>
      </c>
      <c r="I110" s="40" t="s">
        <v>0</v>
      </c>
      <c r="J110" s="40" t="s">
        <v>0</v>
      </c>
      <c r="M110" s="24"/>
      <c r="N110" s="25"/>
      <c r="O110" s="25"/>
      <c r="P110" s="25"/>
      <c r="Q110" s="44"/>
    </row>
    <row r="111" spans="1:17" x14ac:dyDescent="0.3">
      <c r="A111" s="37" t="s">
        <v>132</v>
      </c>
      <c r="B111" s="30"/>
      <c r="C111" s="37" t="s">
        <v>132</v>
      </c>
      <c r="D111" s="42">
        <v>-1075.5999999999999</v>
      </c>
      <c r="E111" s="36">
        <v>-185</v>
      </c>
      <c r="F111" s="40" t="s">
        <v>0</v>
      </c>
      <c r="G111" s="40" t="s">
        <v>0</v>
      </c>
      <c r="H111" s="45">
        <f t="shared" si="1"/>
        <v>1379.4999999999995</v>
      </c>
      <c r="I111" s="40" t="s">
        <v>0</v>
      </c>
      <c r="J111" s="40" t="s">
        <v>0</v>
      </c>
      <c r="M111" s="24"/>
      <c r="N111" s="25"/>
      <c r="O111" s="25"/>
      <c r="P111" s="25"/>
      <c r="Q111" s="44"/>
    </row>
    <row r="112" spans="1:17" x14ac:dyDescent="0.3">
      <c r="A112" s="38" t="s">
        <v>133</v>
      </c>
      <c r="B112" s="30"/>
      <c r="C112" s="38" t="s">
        <v>133</v>
      </c>
      <c r="D112" s="42">
        <v>-1079.7</v>
      </c>
      <c r="E112" s="30">
        <v>-170.5</v>
      </c>
      <c r="F112" s="40" t="s">
        <v>0</v>
      </c>
      <c r="G112" s="40" t="s">
        <v>0</v>
      </c>
      <c r="H112" s="45">
        <f t="shared" si="1"/>
        <v>1208.9999999999995</v>
      </c>
      <c r="I112" s="40" t="s">
        <v>0</v>
      </c>
      <c r="J112" s="40" t="s">
        <v>0</v>
      </c>
      <c r="M112" s="24"/>
      <c r="N112" s="25"/>
      <c r="O112" s="25"/>
      <c r="P112" s="25"/>
      <c r="Q112" s="44"/>
    </row>
    <row r="113" spans="1:17" ht="15.6" customHeight="1" x14ac:dyDescent="0.3">
      <c r="A113" s="39" t="s">
        <v>134</v>
      </c>
      <c r="B113" s="30"/>
      <c r="C113" s="39" t="s">
        <v>134</v>
      </c>
      <c r="D113" s="42">
        <v>-620.4</v>
      </c>
      <c r="E113" s="30">
        <v>79</v>
      </c>
      <c r="F113" s="40" t="s">
        <v>0</v>
      </c>
      <c r="G113" s="67">
        <f>(SUM(E110:E113)+H109-H113)*-1</f>
        <v>123.00000000000045</v>
      </c>
      <c r="H113" s="61">
        <v>1411</v>
      </c>
      <c r="I113" s="57">
        <v>1411</v>
      </c>
      <c r="J113" s="40" t="s">
        <v>0</v>
      </c>
      <c r="M113" s="74"/>
      <c r="N113" s="74"/>
      <c r="O113" s="74"/>
      <c r="P113" s="74"/>
      <c r="Q113" s="44"/>
    </row>
    <row r="114" spans="1:17" x14ac:dyDescent="0.3">
      <c r="A114" s="35" t="s">
        <v>135</v>
      </c>
      <c r="B114" s="30"/>
      <c r="C114" s="35" t="s">
        <v>135</v>
      </c>
      <c r="D114" s="42">
        <v>-20.7</v>
      </c>
      <c r="E114" s="30">
        <v>210.1</v>
      </c>
      <c r="F114" s="40" t="s">
        <v>0</v>
      </c>
      <c r="G114" s="67"/>
      <c r="H114" s="45">
        <f>H113+E114</f>
        <v>1621.1</v>
      </c>
      <c r="J114" s="40" t="s">
        <v>0</v>
      </c>
      <c r="M114" s="74"/>
      <c r="N114" s="74"/>
      <c r="O114" s="74"/>
      <c r="P114" s="74"/>
      <c r="Q114" s="44"/>
    </row>
    <row r="115" spans="1:17" x14ac:dyDescent="0.3">
      <c r="A115" s="37" t="s">
        <v>136</v>
      </c>
      <c r="B115" s="30"/>
      <c r="C115" s="37" t="s">
        <v>136</v>
      </c>
      <c r="D115" s="42">
        <v>-389.3</v>
      </c>
      <c r="E115" s="30">
        <v>173.4</v>
      </c>
      <c r="F115" s="40" t="s">
        <v>0</v>
      </c>
      <c r="G115" s="67"/>
      <c r="H115" s="45">
        <f t="shared" si="1"/>
        <v>1794.5</v>
      </c>
      <c r="J115" s="40" t="s">
        <v>0</v>
      </c>
      <c r="M115" s="74"/>
      <c r="N115" s="74"/>
      <c r="O115" s="74"/>
      <c r="P115" s="74"/>
      <c r="Q115" s="44"/>
    </row>
    <row r="116" spans="1:17" x14ac:dyDescent="0.3">
      <c r="A116" s="38" t="s">
        <v>137</v>
      </c>
      <c r="B116" s="30"/>
      <c r="C116" s="38" t="s">
        <v>137</v>
      </c>
      <c r="D116" s="42">
        <v>-669.4</v>
      </c>
      <c r="E116" s="30">
        <v>224.8</v>
      </c>
      <c r="F116" s="40" t="s">
        <v>0</v>
      </c>
      <c r="G116" s="67"/>
      <c r="H116" s="45">
        <f t="shared" si="1"/>
        <v>2019.3</v>
      </c>
      <c r="J116" s="40" t="s">
        <v>0</v>
      </c>
      <c r="L116" s="43"/>
      <c r="M116" s="71"/>
      <c r="N116" s="71"/>
      <c r="O116" s="71"/>
      <c r="P116" s="71"/>
    </row>
    <row r="117" spans="1:17" x14ac:dyDescent="0.3">
      <c r="A117" s="39" t="s">
        <v>138</v>
      </c>
      <c r="B117" s="30"/>
      <c r="C117" s="39" t="s">
        <v>138</v>
      </c>
      <c r="D117" s="42">
        <v>-520.20000000000005</v>
      </c>
      <c r="E117" s="30">
        <v>48.8</v>
      </c>
      <c r="F117" s="40" t="s">
        <v>0</v>
      </c>
      <c r="G117" s="67">
        <f t="shared" ref="G117:G177" si="2">(SUM(E114:E117)+H113-H117)*-1</f>
        <v>-100.09999999999991</v>
      </c>
      <c r="H117" s="62">
        <v>1968</v>
      </c>
      <c r="I117" s="57">
        <v>1968</v>
      </c>
      <c r="J117" s="40" t="s">
        <v>0</v>
      </c>
      <c r="K117" s="51"/>
      <c r="L117" s="4"/>
      <c r="M117" s="4"/>
      <c r="N117" s="4"/>
      <c r="O117" s="4"/>
      <c r="P117" s="71"/>
    </row>
    <row r="118" spans="1:17" x14ac:dyDescent="0.3">
      <c r="A118" s="35" t="s">
        <v>139</v>
      </c>
      <c r="B118" s="30"/>
      <c r="C118" s="35" t="s">
        <v>139</v>
      </c>
      <c r="D118" s="42">
        <v>-139.1</v>
      </c>
      <c r="E118" s="30">
        <v>155.80000000000001</v>
      </c>
      <c r="F118" s="40" t="s">
        <v>0</v>
      </c>
      <c r="G118" s="67"/>
      <c r="H118" s="45">
        <f t="shared" si="1"/>
        <v>2123.8000000000002</v>
      </c>
      <c r="J118" s="40" t="s">
        <v>0</v>
      </c>
      <c r="K118" s="127" t="s">
        <v>171</v>
      </c>
      <c r="L118" s="127"/>
      <c r="M118" s="132" t="s">
        <v>6</v>
      </c>
      <c r="N118" s="132" t="s">
        <v>7</v>
      </c>
      <c r="O118" s="132" t="s">
        <v>8</v>
      </c>
    </row>
    <row r="119" spans="1:17" x14ac:dyDescent="0.3">
      <c r="A119" s="37" t="s">
        <v>140</v>
      </c>
      <c r="B119" s="30"/>
      <c r="C119" s="37" t="s">
        <v>140</v>
      </c>
      <c r="D119" s="42">
        <v>-962.9</v>
      </c>
      <c r="E119" s="30">
        <v>67.3</v>
      </c>
      <c r="F119" s="40" t="s">
        <v>0</v>
      </c>
      <c r="G119" s="67"/>
      <c r="H119" s="45">
        <f t="shared" si="1"/>
        <v>2191.1000000000004</v>
      </c>
      <c r="J119" s="40" t="s">
        <v>0</v>
      </c>
      <c r="K119" s="128"/>
      <c r="L119" s="128"/>
      <c r="M119" s="133"/>
      <c r="N119" s="133"/>
      <c r="O119" s="133"/>
    </row>
    <row r="120" spans="1:17" x14ac:dyDescent="0.3">
      <c r="A120" s="38" t="s">
        <v>141</v>
      </c>
      <c r="B120" s="30"/>
      <c r="C120" s="38" t="s">
        <v>141</v>
      </c>
      <c r="D120" s="42">
        <v>-779</v>
      </c>
      <c r="E120" s="30">
        <v>55.1</v>
      </c>
      <c r="F120" s="40" t="s">
        <v>0</v>
      </c>
      <c r="G120" s="67"/>
      <c r="H120" s="45">
        <f t="shared" si="1"/>
        <v>2246.2000000000003</v>
      </c>
      <c r="J120" s="40" t="s">
        <v>0</v>
      </c>
      <c r="K120" s="92">
        <v>1976</v>
      </c>
      <c r="L120" s="92" t="s">
        <v>9</v>
      </c>
      <c r="M120" s="93">
        <v>1411.3</v>
      </c>
      <c r="N120" s="93">
        <v>957</v>
      </c>
      <c r="O120" s="93">
        <f t="shared" ref="O120:O135" si="3">M120+N120</f>
        <v>2368.3000000000002</v>
      </c>
    </row>
    <row r="121" spans="1:17" x14ac:dyDescent="0.3">
      <c r="A121" s="39" t="s">
        <v>142</v>
      </c>
      <c r="B121" s="30"/>
      <c r="C121" s="39" t="s">
        <v>142</v>
      </c>
      <c r="D121" s="42">
        <v>-812</v>
      </c>
      <c r="E121" s="30">
        <v>156</v>
      </c>
      <c r="F121" s="40" t="s">
        <v>0</v>
      </c>
      <c r="G121" s="67">
        <f t="shared" si="2"/>
        <v>-99.199999999999818</v>
      </c>
      <c r="H121" s="62">
        <v>2303</v>
      </c>
      <c r="I121" s="57">
        <v>2303</v>
      </c>
      <c r="J121" s="40" t="s">
        <v>0</v>
      </c>
      <c r="K121" s="92">
        <v>1977</v>
      </c>
      <c r="L121" s="92" t="s">
        <v>10</v>
      </c>
      <c r="M121" s="93">
        <v>1615</v>
      </c>
      <c r="N121" s="93">
        <v>991</v>
      </c>
      <c r="O121" s="93">
        <f t="shared" si="3"/>
        <v>2606</v>
      </c>
    </row>
    <row r="122" spans="1:17" x14ac:dyDescent="0.3">
      <c r="A122" s="35" t="s">
        <v>143</v>
      </c>
      <c r="B122" s="30"/>
      <c r="C122" s="35" t="s">
        <v>143</v>
      </c>
      <c r="D122" s="42">
        <v>-543.29999999999995</v>
      </c>
      <c r="E122" s="30">
        <v>210.9</v>
      </c>
      <c r="F122" s="40" t="s">
        <v>0</v>
      </c>
      <c r="G122" s="67"/>
      <c r="H122" s="45">
        <f t="shared" si="1"/>
        <v>2513.9</v>
      </c>
      <c r="J122" s="40" t="s">
        <v>0</v>
      </c>
      <c r="K122" s="92"/>
      <c r="L122" s="92" t="s">
        <v>11</v>
      </c>
      <c r="M122" s="93">
        <v>1795</v>
      </c>
      <c r="N122" s="93">
        <v>1141</v>
      </c>
      <c r="O122" s="93">
        <f t="shared" si="3"/>
        <v>2936</v>
      </c>
    </row>
    <row r="123" spans="1:17" x14ac:dyDescent="0.3">
      <c r="A123" s="37" t="s">
        <v>144</v>
      </c>
      <c r="B123" s="30"/>
      <c r="C123" s="37" t="s">
        <v>144</v>
      </c>
      <c r="D123" s="42">
        <v>-1187.9000000000001</v>
      </c>
      <c r="E123" s="30">
        <v>96.8</v>
      </c>
      <c r="F123" s="40" t="s">
        <v>0</v>
      </c>
      <c r="G123" s="67"/>
      <c r="H123" s="45">
        <f t="shared" si="1"/>
        <v>2610.7000000000003</v>
      </c>
      <c r="J123" s="40" t="s">
        <v>0</v>
      </c>
      <c r="K123" s="92"/>
      <c r="L123" s="92" t="s">
        <v>9</v>
      </c>
      <c r="M123" s="93">
        <v>1967.8</v>
      </c>
      <c r="N123" s="93">
        <v>1246</v>
      </c>
      <c r="O123" s="93">
        <f t="shared" si="3"/>
        <v>3213.8</v>
      </c>
    </row>
    <row r="124" spans="1:17" x14ac:dyDescent="0.3">
      <c r="A124" s="38" t="s">
        <v>145</v>
      </c>
      <c r="B124" s="30"/>
      <c r="C124" s="38" t="s">
        <v>145</v>
      </c>
      <c r="D124" s="42">
        <v>-1650.3</v>
      </c>
      <c r="E124" s="30">
        <v>-49.2</v>
      </c>
      <c r="F124" s="40" t="s">
        <v>0</v>
      </c>
      <c r="G124" s="67"/>
      <c r="H124" s="45">
        <f t="shared" si="1"/>
        <v>2561.5000000000005</v>
      </c>
      <c r="J124" s="40" t="s">
        <v>0</v>
      </c>
      <c r="K124" s="92">
        <v>1978</v>
      </c>
      <c r="L124" s="92" t="s">
        <v>12</v>
      </c>
      <c r="M124" s="93">
        <v>2072</v>
      </c>
      <c r="N124" s="93">
        <v>1388</v>
      </c>
      <c r="O124" s="93">
        <f t="shared" si="3"/>
        <v>3460</v>
      </c>
    </row>
    <row r="125" spans="1:17" x14ac:dyDescent="0.3">
      <c r="A125" s="39" t="s">
        <v>146</v>
      </c>
      <c r="B125" s="30"/>
      <c r="C125" s="39" t="s">
        <v>146</v>
      </c>
      <c r="D125" s="42">
        <v>-1489</v>
      </c>
      <c r="E125" s="30">
        <v>160.5</v>
      </c>
      <c r="F125" s="40" t="s">
        <v>0</v>
      </c>
      <c r="G125" s="67">
        <f t="shared" si="2"/>
        <v>366</v>
      </c>
      <c r="H125" s="62">
        <v>3088</v>
      </c>
      <c r="I125" s="56">
        <v>3088</v>
      </c>
      <c r="J125" s="40" t="s">
        <v>0</v>
      </c>
      <c r="K125" s="92"/>
      <c r="L125" s="92" t="s">
        <v>11</v>
      </c>
      <c r="M125" s="93">
        <v>2119</v>
      </c>
      <c r="N125" s="93">
        <v>1828</v>
      </c>
      <c r="O125" s="93">
        <f t="shared" si="3"/>
        <v>3947</v>
      </c>
    </row>
    <row r="126" spans="1:17" x14ac:dyDescent="0.3">
      <c r="A126" s="35">
        <v>29221</v>
      </c>
      <c r="B126" s="30"/>
      <c r="C126" s="35">
        <v>29221</v>
      </c>
      <c r="D126" s="42">
        <v>-1335.579</v>
      </c>
      <c r="E126" s="42">
        <v>158.99199999999999</v>
      </c>
      <c r="F126" s="42">
        <v>-166.797</v>
      </c>
      <c r="G126" s="67"/>
      <c r="H126" s="47">
        <f t="shared" ref="H126:H144" si="4">H125+E126</f>
        <v>3246.9920000000002</v>
      </c>
      <c r="I126" s="40" t="s">
        <v>0</v>
      </c>
      <c r="J126" s="40" t="s">
        <v>0</v>
      </c>
      <c r="K126" s="92"/>
      <c r="L126" s="92" t="s">
        <v>9</v>
      </c>
      <c r="M126" s="93">
        <v>2303.1999999999998</v>
      </c>
      <c r="N126" s="93">
        <v>1953.6</v>
      </c>
      <c r="O126" s="93">
        <f t="shared" si="3"/>
        <v>4256.7999999999993</v>
      </c>
    </row>
    <row r="127" spans="1:17" x14ac:dyDescent="0.3">
      <c r="A127" s="37">
        <v>29312</v>
      </c>
      <c r="B127" s="30"/>
      <c r="C127" s="37">
        <v>29312</v>
      </c>
      <c r="D127" s="42">
        <v>-2554.38</v>
      </c>
      <c r="E127" s="42">
        <v>231.45500000000001</v>
      </c>
      <c r="F127" s="42">
        <v>-16.648</v>
      </c>
      <c r="G127" s="67"/>
      <c r="H127" s="47">
        <f t="shared" si="4"/>
        <v>3478.4470000000001</v>
      </c>
      <c r="I127" s="40" t="s">
        <v>0</v>
      </c>
      <c r="J127" s="40" t="s">
        <v>0</v>
      </c>
      <c r="K127" s="92">
        <v>1979</v>
      </c>
      <c r="L127" s="92" t="s">
        <v>13</v>
      </c>
      <c r="M127" s="93">
        <v>2508</v>
      </c>
      <c r="N127" s="93">
        <v>1989.9</v>
      </c>
      <c r="O127" s="93">
        <f t="shared" si="3"/>
        <v>4497.8999999999996</v>
      </c>
    </row>
    <row r="128" spans="1:17" x14ac:dyDescent="0.3">
      <c r="A128" s="38">
        <v>29403</v>
      </c>
      <c r="B128" s="30"/>
      <c r="C128" s="38">
        <v>29403</v>
      </c>
      <c r="D128" s="42">
        <v>-3178.578</v>
      </c>
      <c r="E128" s="42">
        <v>226.16200000000001</v>
      </c>
      <c r="F128" s="42">
        <v>-33.698</v>
      </c>
      <c r="G128" s="67"/>
      <c r="H128" s="47">
        <f t="shared" si="4"/>
        <v>3704.6089999999999</v>
      </c>
      <c r="I128" s="40" t="s">
        <v>0</v>
      </c>
      <c r="J128" s="40" t="s">
        <v>0</v>
      </c>
      <c r="K128" s="92"/>
      <c r="L128" s="92" t="s">
        <v>11</v>
      </c>
      <c r="M128" s="93">
        <v>2638</v>
      </c>
      <c r="N128" s="93">
        <v>2647.6</v>
      </c>
      <c r="O128" s="93">
        <f t="shared" si="3"/>
        <v>5285.6</v>
      </c>
    </row>
    <row r="129" spans="1:15" x14ac:dyDescent="0.3">
      <c r="A129" s="39">
        <v>29495</v>
      </c>
      <c r="B129" s="30"/>
      <c r="C129" s="39">
        <v>29495</v>
      </c>
      <c r="D129" s="42">
        <v>-3365.6080000000002</v>
      </c>
      <c r="E129" s="42">
        <v>299.5</v>
      </c>
      <c r="F129" s="42">
        <v>-0.78600000000000003</v>
      </c>
      <c r="G129" s="67">
        <f t="shared" si="2"/>
        <v>0</v>
      </c>
      <c r="H129" s="48">
        <f t="shared" si="4"/>
        <v>4004.1089999999999</v>
      </c>
      <c r="I129" s="40" t="s">
        <v>0</v>
      </c>
      <c r="J129" s="40" t="s">
        <v>0</v>
      </c>
      <c r="K129" s="92"/>
      <c r="L129" s="92" t="s">
        <v>9</v>
      </c>
      <c r="M129" s="93">
        <v>3087.6</v>
      </c>
      <c r="N129" s="93">
        <v>2663.5</v>
      </c>
      <c r="O129" s="93">
        <f t="shared" si="3"/>
        <v>5751.1</v>
      </c>
    </row>
    <row r="130" spans="1:15" x14ac:dyDescent="0.3">
      <c r="A130" s="35">
        <v>29587</v>
      </c>
      <c r="B130" s="30"/>
      <c r="C130" s="35">
        <v>29587</v>
      </c>
      <c r="D130" s="42">
        <v>-2584.6880000000001</v>
      </c>
      <c r="E130" s="42">
        <v>267.05799999999999</v>
      </c>
      <c r="F130" s="42">
        <v>-53.06</v>
      </c>
      <c r="G130" s="67"/>
      <c r="H130" s="47">
        <f t="shared" si="4"/>
        <v>4271.1669999999995</v>
      </c>
      <c r="I130" s="40" t="s">
        <v>0</v>
      </c>
      <c r="J130" s="40" t="s">
        <v>0</v>
      </c>
      <c r="K130" s="92">
        <v>1980</v>
      </c>
      <c r="L130" s="92" t="s">
        <v>14</v>
      </c>
      <c r="M130" s="93">
        <v>3452</v>
      </c>
      <c r="N130" s="93">
        <v>2665.3</v>
      </c>
      <c r="O130" s="93">
        <f t="shared" si="3"/>
        <v>6117.3</v>
      </c>
    </row>
    <row r="131" spans="1:15" x14ac:dyDescent="0.3">
      <c r="A131" s="37">
        <v>29677</v>
      </c>
      <c r="B131" s="30"/>
      <c r="C131" s="37">
        <v>29677</v>
      </c>
      <c r="D131" s="42">
        <v>-3877.5050000000001</v>
      </c>
      <c r="E131" s="42">
        <v>-562.08000000000004</v>
      </c>
      <c r="F131" s="42">
        <v>8.85</v>
      </c>
      <c r="G131" s="67"/>
      <c r="H131" s="47">
        <f t="shared" si="4"/>
        <v>3709.0869999999995</v>
      </c>
      <c r="I131" s="40" t="s">
        <v>0</v>
      </c>
      <c r="J131" s="40" t="s">
        <v>0</v>
      </c>
      <c r="K131" s="92"/>
      <c r="L131" s="92" t="s">
        <v>15</v>
      </c>
      <c r="M131" s="93">
        <v>3603</v>
      </c>
      <c r="N131" s="93">
        <v>2665.3</v>
      </c>
      <c r="O131" s="93">
        <f t="shared" si="3"/>
        <v>6268.3</v>
      </c>
    </row>
    <row r="132" spans="1:15" x14ac:dyDescent="0.3">
      <c r="A132" s="38">
        <v>29768</v>
      </c>
      <c r="B132" s="30"/>
      <c r="C132" s="38">
        <v>29768</v>
      </c>
      <c r="D132" s="42">
        <v>-5078.6080000000002</v>
      </c>
      <c r="E132" s="42">
        <v>244.36099999999999</v>
      </c>
      <c r="F132" s="42">
        <v>5.2610000000000001</v>
      </c>
      <c r="G132" s="67"/>
      <c r="H132" s="47">
        <f t="shared" si="4"/>
        <v>3953.4479999999994</v>
      </c>
      <c r="I132" s="40" t="s">
        <v>0</v>
      </c>
      <c r="J132" s="40" t="s">
        <v>0</v>
      </c>
      <c r="K132" s="94"/>
      <c r="L132" s="94" t="s">
        <v>9</v>
      </c>
      <c r="M132" s="95">
        <v>4003</v>
      </c>
      <c r="N132" s="95">
        <v>3239.6</v>
      </c>
      <c r="O132" s="95">
        <f t="shared" si="3"/>
        <v>7242.6</v>
      </c>
    </row>
    <row r="133" spans="1:15" x14ac:dyDescent="0.3">
      <c r="A133" s="39">
        <v>29860</v>
      </c>
      <c r="B133" s="30"/>
      <c r="C133" s="39">
        <v>29860</v>
      </c>
      <c r="D133" s="42">
        <v>-4699.78</v>
      </c>
      <c r="E133" s="42">
        <v>1082.0350000000001</v>
      </c>
      <c r="F133" s="42">
        <v>162.25200000000001</v>
      </c>
      <c r="G133" s="67">
        <f t="shared" si="2"/>
        <v>-9.0949470177292824E-13</v>
      </c>
      <c r="H133" s="48">
        <f t="shared" si="4"/>
        <v>5035.4829999999993</v>
      </c>
      <c r="I133" s="40" t="s">
        <v>0</v>
      </c>
      <c r="J133" s="40" t="s">
        <v>0</v>
      </c>
      <c r="K133" s="94">
        <v>1981</v>
      </c>
      <c r="L133" s="94" t="s">
        <v>16</v>
      </c>
      <c r="M133" s="95">
        <v>4539</v>
      </c>
      <c r="N133" s="95">
        <v>5765.2</v>
      </c>
      <c r="O133" s="95">
        <f t="shared" si="3"/>
        <v>10304.200000000001</v>
      </c>
    </row>
    <row r="134" spans="1:15" x14ac:dyDescent="0.3">
      <c r="A134" s="35">
        <v>29952</v>
      </c>
      <c r="B134" s="30"/>
      <c r="C134" s="35">
        <v>29952</v>
      </c>
      <c r="D134" s="42">
        <v>-4093.6</v>
      </c>
      <c r="E134" s="42">
        <v>-1702.971</v>
      </c>
      <c r="F134" s="42">
        <v>139.84299999999999</v>
      </c>
      <c r="G134" s="67"/>
      <c r="H134" s="47">
        <f t="shared" si="4"/>
        <v>3332.5119999999993</v>
      </c>
      <c r="I134" s="40" t="s">
        <v>0</v>
      </c>
      <c r="J134" s="40" t="s">
        <v>0</v>
      </c>
      <c r="K134" s="94"/>
      <c r="L134" s="94" t="s">
        <v>11</v>
      </c>
      <c r="M134" s="95">
        <v>4801</v>
      </c>
      <c r="N134" s="95">
        <v>5505.7</v>
      </c>
      <c r="O134" s="95">
        <f t="shared" si="3"/>
        <v>10306.700000000001</v>
      </c>
    </row>
    <row r="135" spans="1:15" x14ac:dyDescent="0.3">
      <c r="A135" s="37">
        <v>30042</v>
      </c>
      <c r="B135" s="30"/>
      <c r="C135" s="37">
        <v>30042</v>
      </c>
      <c r="D135" s="42">
        <v>-2523.6669999999999</v>
      </c>
      <c r="E135" s="42">
        <v>-1170.7059999999999</v>
      </c>
      <c r="F135" s="42">
        <v>34.186</v>
      </c>
      <c r="G135" s="67"/>
      <c r="H135" s="47">
        <f t="shared" si="4"/>
        <v>2161.8059999999996</v>
      </c>
      <c r="I135" s="40" t="s">
        <v>0</v>
      </c>
      <c r="J135" s="40" t="s">
        <v>0</v>
      </c>
      <c r="K135" s="94"/>
      <c r="L135" s="94" t="s">
        <v>9</v>
      </c>
      <c r="M135" s="95">
        <v>5035.1000000000004</v>
      </c>
      <c r="N135" s="95">
        <v>5733.8</v>
      </c>
      <c r="O135" s="95">
        <f t="shared" si="3"/>
        <v>10768.900000000001</v>
      </c>
    </row>
    <row r="136" spans="1:15" x14ac:dyDescent="0.3">
      <c r="A136" s="38">
        <v>30133</v>
      </c>
      <c r="B136" s="30"/>
      <c r="C136" s="38">
        <v>30133</v>
      </c>
      <c r="D136" s="42">
        <v>-375.05900000000003</v>
      </c>
      <c r="E136" s="42">
        <v>-205.26300000000001</v>
      </c>
      <c r="F136" s="42">
        <v>-210.685</v>
      </c>
      <c r="G136" s="67"/>
      <c r="H136" s="47">
        <f t="shared" si="4"/>
        <v>1956.5429999999997</v>
      </c>
      <c r="I136" s="40" t="s">
        <v>0</v>
      </c>
      <c r="J136" s="40" t="s">
        <v>0</v>
      </c>
      <c r="K136" s="96" t="s">
        <v>152</v>
      </c>
      <c r="L136" s="94" t="s">
        <v>9</v>
      </c>
      <c r="M136" s="93">
        <v>1827.2</v>
      </c>
      <c r="N136" s="97" t="s">
        <v>20</v>
      </c>
      <c r="O136" s="97" t="s">
        <v>20</v>
      </c>
    </row>
    <row r="137" spans="1:15" x14ac:dyDescent="0.3">
      <c r="A137" s="39">
        <v>30225</v>
      </c>
      <c r="B137" s="30"/>
      <c r="C137" s="39">
        <v>30225</v>
      </c>
      <c r="D137" s="42">
        <v>1102.2049999999999</v>
      </c>
      <c r="E137" s="42">
        <v>-123.86199999999999</v>
      </c>
      <c r="F137" s="42">
        <v>-78.765000000000001</v>
      </c>
      <c r="G137" s="67">
        <f t="shared" si="2"/>
        <v>0</v>
      </c>
      <c r="H137" s="48">
        <f t="shared" si="4"/>
        <v>1832.6809999999996</v>
      </c>
      <c r="I137" s="40" t="s">
        <v>0</v>
      </c>
      <c r="J137" s="40" t="s">
        <v>0</v>
      </c>
      <c r="K137" s="98" t="s">
        <v>18</v>
      </c>
      <c r="L137" s="94" t="s">
        <v>9</v>
      </c>
      <c r="M137" s="99">
        <v>4933.1000000000004</v>
      </c>
      <c r="N137" s="97" t="s">
        <v>20</v>
      </c>
      <c r="O137" s="97" t="s">
        <v>20</v>
      </c>
    </row>
    <row r="138" spans="1:15" ht="15.6" customHeight="1" x14ac:dyDescent="0.3">
      <c r="A138" s="35">
        <v>30317</v>
      </c>
      <c r="B138" s="30"/>
      <c r="C138" s="35">
        <v>30317</v>
      </c>
      <c r="D138" s="42">
        <v>1638.3530000000001</v>
      </c>
      <c r="E138" s="42">
        <v>1261.6410000000001</v>
      </c>
      <c r="F138" s="42">
        <v>-10.552</v>
      </c>
      <c r="G138" s="67"/>
      <c r="H138" s="47">
        <f t="shared" si="4"/>
        <v>3094.3219999999997</v>
      </c>
      <c r="I138" s="40" t="s">
        <v>0</v>
      </c>
      <c r="J138" s="40" t="s">
        <v>0</v>
      </c>
      <c r="K138" s="129" t="s">
        <v>17</v>
      </c>
      <c r="L138" s="129"/>
      <c r="M138" s="129"/>
      <c r="N138" s="129"/>
      <c r="O138" s="129"/>
    </row>
    <row r="139" spans="1:15" x14ac:dyDescent="0.3">
      <c r="A139" s="37">
        <v>30407</v>
      </c>
      <c r="B139" s="30"/>
      <c r="C139" s="37">
        <v>30407</v>
      </c>
      <c r="D139" s="42">
        <v>1409.0719999999999</v>
      </c>
      <c r="E139" s="42">
        <v>541.00599999999997</v>
      </c>
      <c r="F139" s="42">
        <v>-51.579000000000001</v>
      </c>
      <c r="G139" s="67"/>
      <c r="H139" s="47">
        <f t="shared" si="4"/>
        <v>3635.3279999999995</v>
      </c>
      <c r="I139" s="40" t="s">
        <v>0</v>
      </c>
      <c r="J139" s="40" t="s">
        <v>0</v>
      </c>
      <c r="K139" s="130"/>
      <c r="L139" s="130"/>
      <c r="M139" s="130"/>
      <c r="N139" s="130"/>
      <c r="O139" s="130"/>
    </row>
    <row r="140" spans="1:15" ht="15.6" customHeight="1" x14ac:dyDescent="0.3">
      <c r="A140" s="38">
        <v>30498</v>
      </c>
      <c r="B140" s="30"/>
      <c r="C140" s="38">
        <v>30498</v>
      </c>
      <c r="D140" s="42">
        <v>1034.3040000000001</v>
      </c>
      <c r="E140" s="42">
        <v>540.00699999999995</v>
      </c>
      <c r="F140" s="42">
        <v>-0.80300000000000005</v>
      </c>
      <c r="G140" s="67"/>
      <c r="H140" s="47">
        <f t="shared" si="4"/>
        <v>4175.3349999999991</v>
      </c>
      <c r="I140" s="40" t="s">
        <v>0</v>
      </c>
      <c r="J140" s="40" t="s">
        <v>0</v>
      </c>
      <c r="K140" s="131" t="s">
        <v>19</v>
      </c>
      <c r="L140" s="131"/>
      <c r="M140" s="131"/>
      <c r="N140" s="131"/>
      <c r="O140" s="131"/>
    </row>
    <row r="141" spans="1:15" x14ac:dyDescent="0.3">
      <c r="A141" s="39">
        <v>30590</v>
      </c>
      <c r="C141" s="39">
        <v>30590</v>
      </c>
      <c r="D141" s="42">
        <v>1777.9010000000001</v>
      </c>
      <c r="E141" s="42">
        <v>758.20299999999997</v>
      </c>
      <c r="F141" s="42">
        <v>80.078000000000003</v>
      </c>
      <c r="G141" s="67">
        <f t="shared" si="2"/>
        <v>-9.0949470177292824E-13</v>
      </c>
      <c r="H141" s="48">
        <f t="shared" si="4"/>
        <v>4933.5379999999986</v>
      </c>
      <c r="I141" s="40" t="s">
        <v>0</v>
      </c>
      <c r="J141" s="40" t="s">
        <v>0</v>
      </c>
      <c r="K141" s="131"/>
      <c r="L141" s="131"/>
      <c r="M141" s="131"/>
      <c r="N141" s="131"/>
      <c r="O141" s="131"/>
    </row>
    <row r="142" spans="1:15" x14ac:dyDescent="0.3">
      <c r="A142" s="35">
        <v>30682</v>
      </c>
      <c r="C142" s="35">
        <v>30682</v>
      </c>
      <c r="D142" s="42">
        <v>2173.7379999999998</v>
      </c>
      <c r="E142" s="42">
        <v>862.48500000000001</v>
      </c>
      <c r="F142" s="42">
        <v>-61.569000000000003</v>
      </c>
      <c r="G142" s="67"/>
      <c r="H142" s="47">
        <f t="shared" si="4"/>
        <v>5796.0229999999983</v>
      </c>
      <c r="I142" s="40" t="s">
        <v>0</v>
      </c>
      <c r="J142" s="40" t="s">
        <v>0</v>
      </c>
      <c r="K142" s="131"/>
      <c r="L142" s="131"/>
      <c r="M142" s="131"/>
      <c r="N142" s="131"/>
      <c r="O142" s="131"/>
    </row>
    <row r="143" spans="1:15" x14ac:dyDescent="0.3">
      <c r="A143" s="37">
        <v>30773</v>
      </c>
      <c r="C143" s="37">
        <v>30773</v>
      </c>
      <c r="D143" s="42">
        <v>1244.0229999999999</v>
      </c>
      <c r="E143" s="42">
        <v>1307.5999999999999</v>
      </c>
      <c r="F143" s="42">
        <v>48.417999999999999</v>
      </c>
      <c r="G143" s="67"/>
      <c r="H143" s="47">
        <f t="shared" si="4"/>
        <v>7103.6229999999978</v>
      </c>
      <c r="I143" s="40" t="s">
        <v>0</v>
      </c>
      <c r="J143" s="40" t="s">
        <v>0</v>
      </c>
      <c r="K143" s="131"/>
      <c r="L143" s="131"/>
      <c r="M143" s="131"/>
      <c r="N143" s="131"/>
      <c r="O143" s="131"/>
    </row>
    <row r="144" spans="1:15" x14ac:dyDescent="0.3">
      <c r="A144" s="38">
        <v>30864</v>
      </c>
      <c r="C144" s="38">
        <v>30864</v>
      </c>
      <c r="D144" s="42">
        <v>291.238</v>
      </c>
      <c r="E144" s="42">
        <v>861.7</v>
      </c>
      <c r="F144" s="42">
        <v>69.069000000000003</v>
      </c>
      <c r="G144" s="67"/>
      <c r="H144" s="47">
        <f t="shared" si="4"/>
        <v>7965.3229999999976</v>
      </c>
      <c r="I144" s="40" t="s">
        <v>0</v>
      </c>
      <c r="J144" s="40" t="s">
        <v>0</v>
      </c>
      <c r="K144" s="58"/>
    </row>
    <row r="145" spans="1:11" x14ac:dyDescent="0.3">
      <c r="A145" s="39">
        <v>30956</v>
      </c>
      <c r="C145" s="39">
        <v>30956</v>
      </c>
      <c r="D145" s="42">
        <v>474.28100000000001</v>
      </c>
      <c r="E145" s="42">
        <v>169.1</v>
      </c>
      <c r="F145" s="42">
        <v>96.278999999999996</v>
      </c>
      <c r="G145" s="67">
        <f t="shared" si="2"/>
        <v>-9.0949470177292824E-13</v>
      </c>
      <c r="H145" s="48">
        <f t="shared" ref="H145:H169" si="5">H144+E145</f>
        <v>8134.422999999998</v>
      </c>
      <c r="I145" s="40" t="s">
        <v>0</v>
      </c>
      <c r="J145" s="40" t="s">
        <v>0</v>
      </c>
      <c r="K145" s="58"/>
    </row>
    <row r="146" spans="1:11" x14ac:dyDescent="0.3">
      <c r="A146" s="35">
        <v>31048</v>
      </c>
      <c r="C146" s="35">
        <v>31048</v>
      </c>
      <c r="D146" s="42">
        <v>174.5</v>
      </c>
      <c r="E146" s="42">
        <v>-403.7</v>
      </c>
      <c r="F146" s="42">
        <v>-54.914000000000001</v>
      </c>
      <c r="G146" s="67"/>
      <c r="H146" s="47">
        <f t="shared" si="5"/>
        <v>7730.7229999999981</v>
      </c>
      <c r="I146" s="40" t="s">
        <v>0</v>
      </c>
      <c r="J146" s="40" t="s">
        <v>0</v>
      </c>
      <c r="K146" s="58"/>
    </row>
    <row r="147" spans="1:11" x14ac:dyDescent="0.3">
      <c r="A147" s="37">
        <v>31138</v>
      </c>
      <c r="C147" s="37">
        <v>31138</v>
      </c>
      <c r="D147" s="42">
        <v>-522.21299999999997</v>
      </c>
      <c r="E147" s="42">
        <v>-771.3</v>
      </c>
      <c r="F147" s="42">
        <v>7.319</v>
      </c>
      <c r="G147" s="67"/>
      <c r="H147" s="47">
        <f t="shared" si="5"/>
        <v>6959.422999999998</v>
      </c>
      <c r="I147" s="40" t="s">
        <v>0</v>
      </c>
      <c r="J147" s="40" t="s">
        <v>0</v>
      </c>
      <c r="K147" s="58"/>
    </row>
    <row r="148" spans="1:11" x14ac:dyDescent="0.3">
      <c r="A148" s="38">
        <v>31229</v>
      </c>
      <c r="C148" s="38">
        <v>31229</v>
      </c>
      <c r="D148" s="42">
        <v>314.09100000000001</v>
      </c>
      <c r="E148" s="42">
        <v>-1169.8</v>
      </c>
      <c r="F148" s="42">
        <v>-27.21</v>
      </c>
      <c r="G148" s="67"/>
      <c r="H148" s="47">
        <f t="shared" si="5"/>
        <v>5789.6229999999978</v>
      </c>
      <c r="I148" s="40" t="s">
        <v>0</v>
      </c>
      <c r="J148" s="40" t="s">
        <v>0</v>
      </c>
      <c r="K148" s="58"/>
    </row>
    <row r="149" spans="1:11" x14ac:dyDescent="0.3">
      <c r="A149" s="39">
        <v>31321</v>
      </c>
      <c r="C149" s="39">
        <v>31321</v>
      </c>
      <c r="D149" s="42">
        <v>833.14599999999996</v>
      </c>
      <c r="E149" s="42">
        <v>16.399999999999999</v>
      </c>
      <c r="F149" s="42">
        <v>-20.288</v>
      </c>
      <c r="G149" s="67">
        <f t="shared" si="2"/>
        <v>0</v>
      </c>
      <c r="H149" s="48">
        <f t="shared" si="5"/>
        <v>5806.0229999999974</v>
      </c>
      <c r="I149" s="40" t="s">
        <v>0</v>
      </c>
      <c r="J149" s="40" t="s">
        <v>0</v>
      </c>
      <c r="K149" s="58"/>
    </row>
    <row r="150" spans="1:11" x14ac:dyDescent="0.3">
      <c r="A150" s="35">
        <v>31413</v>
      </c>
      <c r="C150" s="35">
        <v>31413</v>
      </c>
      <c r="D150" s="42">
        <v>-399.709</v>
      </c>
      <c r="E150" s="42">
        <v>188.7</v>
      </c>
      <c r="F150" s="42">
        <v>-59.3</v>
      </c>
      <c r="G150" s="67"/>
      <c r="H150" s="47">
        <f t="shared" si="5"/>
        <v>5994.7229999999972</v>
      </c>
      <c r="I150" s="40" t="s">
        <v>0</v>
      </c>
      <c r="J150" s="40" t="s">
        <v>0</v>
      </c>
      <c r="K150" s="58"/>
    </row>
    <row r="151" spans="1:11" x14ac:dyDescent="0.3">
      <c r="A151" s="37">
        <v>31503</v>
      </c>
      <c r="C151" s="37">
        <v>31503</v>
      </c>
      <c r="D151" s="42">
        <v>-851.91899999999998</v>
      </c>
      <c r="E151" s="42">
        <v>-1549.8</v>
      </c>
      <c r="F151" s="42">
        <v>-129.93899999999999</v>
      </c>
      <c r="G151" s="67"/>
      <c r="H151" s="47">
        <f t="shared" si="5"/>
        <v>4444.922999999997</v>
      </c>
      <c r="I151" s="40" t="s">
        <v>0</v>
      </c>
      <c r="J151" s="40" t="s">
        <v>0</v>
      </c>
      <c r="K151" s="58"/>
    </row>
    <row r="152" spans="1:11" x14ac:dyDescent="0.3">
      <c r="A152" s="38">
        <v>31594</v>
      </c>
      <c r="C152" s="38">
        <v>31594</v>
      </c>
      <c r="D152" s="42">
        <v>-633.86199999999997</v>
      </c>
      <c r="E152" s="42">
        <v>72.099999999999994</v>
      </c>
      <c r="F152" s="42">
        <v>-134.864</v>
      </c>
      <c r="G152" s="67"/>
      <c r="H152" s="47">
        <f t="shared" si="5"/>
        <v>4517.0229999999974</v>
      </c>
      <c r="I152" s="40" t="s">
        <v>0</v>
      </c>
      <c r="J152" s="40" t="s">
        <v>0</v>
      </c>
      <c r="K152" s="58"/>
    </row>
    <row r="153" spans="1:11" x14ac:dyDescent="0.3">
      <c r="A153" s="39">
        <v>31686</v>
      </c>
      <c r="C153" s="39">
        <v>31686</v>
      </c>
      <c r="D153" s="42">
        <v>512.00099999999998</v>
      </c>
      <c r="E153" s="42">
        <v>2274</v>
      </c>
      <c r="F153" s="42">
        <v>-58.103000000000002</v>
      </c>
      <c r="G153" s="67">
        <f t="shared" si="2"/>
        <v>0</v>
      </c>
      <c r="H153" s="48">
        <f t="shared" si="5"/>
        <v>6791.0229999999974</v>
      </c>
      <c r="I153" s="40" t="s">
        <v>0</v>
      </c>
      <c r="J153" s="40" t="s">
        <v>0</v>
      </c>
      <c r="K153" s="58"/>
    </row>
    <row r="154" spans="1:11" x14ac:dyDescent="0.3">
      <c r="A154" s="35">
        <v>31778</v>
      </c>
      <c r="C154" s="35">
        <v>31778</v>
      </c>
      <c r="D154" s="42">
        <v>1378.653</v>
      </c>
      <c r="E154" s="42">
        <v>2171.9</v>
      </c>
      <c r="F154" s="42">
        <v>-165.3</v>
      </c>
      <c r="G154" s="67"/>
      <c r="H154" s="47">
        <f t="shared" si="5"/>
        <v>8962.922999999997</v>
      </c>
      <c r="I154" s="40" t="s">
        <v>0</v>
      </c>
      <c r="J154" s="40" t="s">
        <v>0</v>
      </c>
      <c r="K154" s="58"/>
    </row>
    <row r="155" spans="1:11" x14ac:dyDescent="0.3">
      <c r="A155" s="37">
        <v>31868</v>
      </c>
      <c r="C155" s="37">
        <v>31868</v>
      </c>
      <c r="D155" s="42">
        <v>1522.7</v>
      </c>
      <c r="E155" s="42">
        <v>4837.1000000000004</v>
      </c>
      <c r="F155" s="42">
        <v>11.6</v>
      </c>
      <c r="G155" s="67"/>
      <c r="H155" s="47">
        <f t="shared" si="5"/>
        <v>13800.022999999997</v>
      </c>
      <c r="I155" s="40" t="s">
        <v>0</v>
      </c>
      <c r="J155" s="40" t="s">
        <v>0</v>
      </c>
      <c r="K155" s="58"/>
    </row>
    <row r="156" spans="1:11" x14ac:dyDescent="0.3">
      <c r="A156" s="38">
        <v>31959</v>
      </c>
      <c r="C156" s="38">
        <v>31959</v>
      </c>
      <c r="D156" s="42">
        <v>530.80799999999999</v>
      </c>
      <c r="E156" s="42">
        <v>796.4</v>
      </c>
      <c r="F156" s="42">
        <v>5.2</v>
      </c>
      <c r="G156" s="67"/>
      <c r="H156" s="47">
        <f t="shared" si="5"/>
        <v>14596.422999999997</v>
      </c>
      <c r="I156" s="40" t="s">
        <v>0</v>
      </c>
      <c r="J156" s="40" t="s">
        <v>0</v>
      </c>
      <c r="K156" s="58"/>
    </row>
    <row r="157" spans="1:11" x14ac:dyDescent="0.3">
      <c r="A157" s="39">
        <v>32051</v>
      </c>
      <c r="C157" s="39">
        <v>32051</v>
      </c>
      <c r="D157" s="42">
        <v>806.90899999999999</v>
      </c>
      <c r="E157" s="42">
        <v>-881</v>
      </c>
      <c r="F157" s="42">
        <v>-675.5</v>
      </c>
      <c r="G157" s="67">
        <f t="shared" si="2"/>
        <v>0</v>
      </c>
      <c r="H157" s="48">
        <f t="shared" si="5"/>
        <v>13715.422999999997</v>
      </c>
      <c r="I157" s="40" t="s">
        <v>0</v>
      </c>
      <c r="J157" s="40" t="s">
        <v>0</v>
      </c>
      <c r="K157" s="58"/>
    </row>
    <row r="158" spans="1:11" x14ac:dyDescent="0.3">
      <c r="A158" s="35">
        <v>32143</v>
      </c>
      <c r="C158" s="35">
        <v>32143</v>
      </c>
      <c r="D158" s="42">
        <v>759.18</v>
      </c>
      <c r="E158" s="42">
        <v>2080.1999999999998</v>
      </c>
      <c r="F158" s="42">
        <v>132.5</v>
      </c>
      <c r="G158" s="67"/>
      <c r="H158" s="47">
        <f t="shared" si="5"/>
        <v>15795.622999999996</v>
      </c>
      <c r="I158" s="40" t="s">
        <v>0</v>
      </c>
      <c r="J158" s="40" t="s">
        <v>0</v>
      </c>
      <c r="K158" s="58"/>
    </row>
    <row r="159" spans="1:11" x14ac:dyDescent="0.3">
      <c r="A159" s="37">
        <v>32234</v>
      </c>
      <c r="C159" s="37">
        <v>32234</v>
      </c>
      <c r="D159" s="42">
        <v>36.39</v>
      </c>
      <c r="E159" s="42">
        <v>-1638.1</v>
      </c>
      <c r="F159" s="42">
        <v>336.4</v>
      </c>
      <c r="G159" s="67"/>
      <c r="H159" s="47">
        <f t="shared" si="5"/>
        <v>14157.522999999996</v>
      </c>
      <c r="I159" s="40" t="s">
        <v>0</v>
      </c>
      <c r="J159" s="40" t="s">
        <v>0</v>
      </c>
      <c r="K159" s="58"/>
    </row>
    <row r="160" spans="1:11" x14ac:dyDescent="0.3">
      <c r="A160" s="38">
        <v>32325</v>
      </c>
      <c r="C160" s="38">
        <v>32325</v>
      </c>
      <c r="D160" s="42">
        <v>-1453.5</v>
      </c>
      <c r="E160" s="42">
        <v>-4252.3999999999996</v>
      </c>
      <c r="F160" s="42">
        <v>90.4</v>
      </c>
      <c r="G160" s="67"/>
      <c r="H160" s="47">
        <f t="shared" si="5"/>
        <v>9905.122999999996</v>
      </c>
      <c r="I160" s="40" t="s">
        <v>0</v>
      </c>
      <c r="J160" s="40" t="s">
        <v>0</v>
      </c>
      <c r="K160" s="58"/>
    </row>
    <row r="161" spans="1:11" x14ac:dyDescent="0.3">
      <c r="A161" s="39">
        <v>32417</v>
      </c>
      <c r="C161" s="39">
        <v>32417</v>
      </c>
      <c r="D161" s="42">
        <v>-1717.7539999999999</v>
      </c>
      <c r="E161" s="42">
        <v>-3316.7</v>
      </c>
      <c r="F161" s="42">
        <v>-165.8</v>
      </c>
      <c r="G161" s="67">
        <f t="shared" si="2"/>
        <v>-9.0949470177292824E-13</v>
      </c>
      <c r="H161" s="48">
        <f t="shared" si="5"/>
        <v>6588.4229999999961</v>
      </c>
      <c r="I161" s="40" t="s">
        <v>0</v>
      </c>
      <c r="J161" s="40" t="s">
        <v>0</v>
      </c>
      <c r="K161" s="58"/>
    </row>
    <row r="162" spans="1:11" x14ac:dyDescent="0.3">
      <c r="A162" s="35">
        <v>32509</v>
      </c>
      <c r="C162" s="35">
        <v>32509</v>
      </c>
      <c r="D162" s="42">
        <v>-1030.402</v>
      </c>
      <c r="E162" s="42">
        <v>-573.29999999999995</v>
      </c>
      <c r="F162" s="42">
        <v>164.3</v>
      </c>
      <c r="G162" s="67"/>
      <c r="H162" s="47">
        <f t="shared" si="5"/>
        <v>6015.122999999996</v>
      </c>
      <c r="I162" s="40" t="s">
        <v>0</v>
      </c>
      <c r="J162" s="40" t="s">
        <v>0</v>
      </c>
      <c r="K162" s="58"/>
    </row>
    <row r="163" spans="1:11" x14ac:dyDescent="0.3">
      <c r="A163" s="37">
        <v>32599</v>
      </c>
      <c r="C163" s="37">
        <v>32599</v>
      </c>
      <c r="D163" s="42">
        <v>-1270.971</v>
      </c>
      <c r="E163" s="42">
        <v>-623.20000000000005</v>
      </c>
      <c r="F163" s="42">
        <v>63.6</v>
      </c>
      <c r="G163" s="67"/>
      <c r="H163" s="47">
        <f t="shared" si="5"/>
        <v>5391.9229999999961</v>
      </c>
      <c r="I163" s="40" t="s">
        <v>0</v>
      </c>
      <c r="J163" s="40" t="s">
        <v>0</v>
      </c>
      <c r="K163" s="58"/>
    </row>
    <row r="164" spans="1:11" x14ac:dyDescent="0.3">
      <c r="A164" s="38">
        <v>32690</v>
      </c>
      <c r="C164" s="38">
        <v>32690</v>
      </c>
      <c r="D164" s="42">
        <v>-2061.5659999999998</v>
      </c>
      <c r="E164" s="42">
        <v>1950.5</v>
      </c>
      <c r="F164" s="42">
        <v>168.5</v>
      </c>
      <c r="G164" s="67"/>
      <c r="H164" s="47">
        <f t="shared" si="5"/>
        <v>7342.4229999999961</v>
      </c>
      <c r="I164" s="40" t="s">
        <v>0</v>
      </c>
      <c r="J164" s="40" t="s">
        <v>0</v>
      </c>
      <c r="K164" s="58"/>
    </row>
    <row r="165" spans="1:11" x14ac:dyDescent="0.3">
      <c r="A165" s="39">
        <v>32782</v>
      </c>
      <c r="C165" s="39">
        <v>32782</v>
      </c>
      <c r="D165" s="42">
        <v>-1458.2729999999999</v>
      </c>
      <c r="E165" s="42">
        <v>-482.5</v>
      </c>
      <c r="F165" s="42">
        <v>-272.3</v>
      </c>
      <c r="G165" s="67">
        <f t="shared" si="2"/>
        <v>0</v>
      </c>
      <c r="H165" s="48">
        <f t="shared" si="5"/>
        <v>6859.9229999999961</v>
      </c>
      <c r="I165" s="40" t="s">
        <v>0</v>
      </c>
      <c r="J165" s="40" t="s">
        <v>0</v>
      </c>
      <c r="K165" s="58"/>
    </row>
    <row r="166" spans="1:11" x14ac:dyDescent="0.3">
      <c r="A166" s="35">
        <v>32874</v>
      </c>
      <c r="C166" s="35">
        <v>32874</v>
      </c>
      <c r="D166" s="42">
        <v>-2190.8980000000001</v>
      </c>
      <c r="E166" s="42">
        <v>-2110.6999999999998</v>
      </c>
      <c r="F166" s="42">
        <v>85.1</v>
      </c>
      <c r="G166" s="67"/>
      <c r="H166" s="47">
        <f t="shared" si="5"/>
        <v>4749.2229999999963</v>
      </c>
      <c r="I166" s="40" t="s">
        <v>0</v>
      </c>
      <c r="J166" s="40" t="s">
        <v>0</v>
      </c>
      <c r="K166" s="58"/>
    </row>
    <row r="167" spans="1:11" x14ac:dyDescent="0.3">
      <c r="A167" s="37">
        <v>32964</v>
      </c>
      <c r="C167" s="37">
        <v>32964</v>
      </c>
      <c r="D167" s="42">
        <v>-1658.7929999999999</v>
      </c>
      <c r="E167" s="42">
        <v>2153.5</v>
      </c>
      <c r="F167" s="42">
        <v>-121.3</v>
      </c>
      <c r="G167" s="67"/>
      <c r="H167" s="47">
        <f t="shared" si="5"/>
        <v>6902.7229999999963</v>
      </c>
      <c r="I167" s="40" t="s">
        <v>0</v>
      </c>
      <c r="J167" s="40" t="s">
        <v>0</v>
      </c>
      <c r="K167" s="58"/>
    </row>
    <row r="168" spans="1:11" x14ac:dyDescent="0.3">
      <c r="A168" s="38">
        <v>33055</v>
      </c>
      <c r="C168" s="38">
        <v>33055</v>
      </c>
      <c r="D168" s="42">
        <v>-1778.3030000000001</v>
      </c>
      <c r="E168" s="42">
        <v>1119.5999999999999</v>
      </c>
      <c r="F168" s="42">
        <v>-74.3</v>
      </c>
      <c r="G168" s="67"/>
      <c r="H168" s="47">
        <f t="shared" si="5"/>
        <v>8022.3229999999967</v>
      </c>
      <c r="I168" s="40" t="s">
        <v>0</v>
      </c>
      <c r="J168" s="40" t="s">
        <v>0</v>
      </c>
      <c r="K168" s="58"/>
    </row>
    <row r="169" spans="1:11" x14ac:dyDescent="0.3">
      <c r="A169" s="39">
        <v>33147</v>
      </c>
      <c r="C169" s="39">
        <v>33147</v>
      </c>
      <c r="D169" s="42">
        <v>-1823.0550000000001</v>
      </c>
      <c r="E169" s="42">
        <v>2251.9</v>
      </c>
      <c r="F169" s="42">
        <v>-70.900000000000006</v>
      </c>
      <c r="G169" s="67">
        <f t="shared" si="2"/>
        <v>0</v>
      </c>
      <c r="H169" s="48">
        <f t="shared" si="5"/>
        <v>10274.222999999996</v>
      </c>
      <c r="I169" s="40" t="s">
        <v>0</v>
      </c>
      <c r="J169" s="40" t="s">
        <v>0</v>
      </c>
      <c r="K169" s="58"/>
    </row>
    <row r="170" spans="1:11" x14ac:dyDescent="0.3">
      <c r="A170" s="35">
        <v>33239</v>
      </c>
      <c r="C170" s="35">
        <v>33239</v>
      </c>
      <c r="D170" s="42">
        <v>-2143.009</v>
      </c>
      <c r="E170" s="42">
        <v>1727.4</v>
      </c>
      <c r="F170" s="42">
        <v>305.60000000000002</v>
      </c>
      <c r="G170" s="67"/>
      <c r="H170" s="47">
        <f>H169+E170</f>
        <v>12001.622999999996</v>
      </c>
      <c r="I170" s="40" t="s">
        <v>0</v>
      </c>
      <c r="J170" s="40" t="s">
        <v>0</v>
      </c>
      <c r="K170" s="58"/>
    </row>
    <row r="171" spans="1:11" x14ac:dyDescent="0.3">
      <c r="A171" s="37">
        <v>33329</v>
      </c>
      <c r="C171" s="37">
        <v>33329</v>
      </c>
      <c r="D171" s="42">
        <v>-3851.9110000000001</v>
      </c>
      <c r="E171" s="42">
        <v>2398.8000000000002</v>
      </c>
      <c r="F171" s="42">
        <v>71.599999999999994</v>
      </c>
      <c r="G171" s="67"/>
      <c r="H171" s="47">
        <f>H170+E171</f>
        <v>14400.422999999995</v>
      </c>
      <c r="I171" s="40" t="s">
        <v>0</v>
      </c>
      <c r="J171" s="40" t="s">
        <v>0</v>
      </c>
      <c r="K171" s="58"/>
    </row>
    <row r="172" spans="1:11" x14ac:dyDescent="0.3">
      <c r="A172" s="38">
        <v>33420</v>
      </c>
      <c r="C172" s="38">
        <v>33420</v>
      </c>
      <c r="D172" s="42">
        <v>-4157.6019999999999</v>
      </c>
      <c r="E172" s="42">
        <v>2423.6</v>
      </c>
      <c r="F172" s="42">
        <v>-43.7</v>
      </c>
      <c r="G172" s="67"/>
      <c r="H172" s="47">
        <f>H171+E172</f>
        <v>16824.022999999994</v>
      </c>
      <c r="I172" s="40" t="s">
        <v>0</v>
      </c>
      <c r="J172" s="40" t="s">
        <v>0</v>
      </c>
      <c r="K172" s="58"/>
    </row>
    <row r="173" spans="1:11" x14ac:dyDescent="0.3">
      <c r="A173" s="39">
        <v>33512</v>
      </c>
      <c r="C173" s="39">
        <v>33512</v>
      </c>
      <c r="D173" s="42">
        <v>-4494.1940000000004</v>
      </c>
      <c r="E173" s="42">
        <v>1271.7</v>
      </c>
      <c r="F173" s="42">
        <v>-17.8</v>
      </c>
      <c r="G173" s="67">
        <f t="shared" si="2"/>
        <v>-549.12299999999959</v>
      </c>
      <c r="H173" s="63">
        <v>17546.599999999999</v>
      </c>
      <c r="I173" s="48">
        <v>17546.599999999999</v>
      </c>
      <c r="J173" s="40" t="s">
        <v>0</v>
      </c>
      <c r="K173" s="58"/>
    </row>
    <row r="174" spans="1:11" x14ac:dyDescent="0.3">
      <c r="A174" s="35">
        <v>33604</v>
      </c>
      <c r="C174" s="35">
        <v>33604</v>
      </c>
      <c r="D174" s="42">
        <v>-5151.3419999999996</v>
      </c>
      <c r="E174" s="42">
        <v>750.7</v>
      </c>
      <c r="F174" s="42">
        <v>-1.369</v>
      </c>
      <c r="G174" s="67"/>
      <c r="H174" s="47">
        <f>H173+E174</f>
        <v>18297.3</v>
      </c>
      <c r="J174" s="40" t="s">
        <v>0</v>
      </c>
      <c r="K174" s="58"/>
    </row>
    <row r="175" spans="1:11" x14ac:dyDescent="0.3">
      <c r="A175" s="37">
        <v>33695</v>
      </c>
      <c r="C175" s="37">
        <v>33695</v>
      </c>
      <c r="D175" s="42">
        <v>-5897.8059999999996</v>
      </c>
      <c r="E175" s="42">
        <v>454.2</v>
      </c>
      <c r="F175" s="42">
        <v>1.2</v>
      </c>
      <c r="G175" s="67"/>
      <c r="H175" s="47">
        <f>H174+E175</f>
        <v>18751.5</v>
      </c>
      <c r="J175" s="40" t="s">
        <v>0</v>
      </c>
      <c r="K175" s="58"/>
    </row>
    <row r="176" spans="1:11" x14ac:dyDescent="0.3">
      <c r="A176" s="38">
        <v>33786</v>
      </c>
      <c r="C176" s="38">
        <v>33786</v>
      </c>
      <c r="D176" s="42">
        <v>-6854.9880000000003</v>
      </c>
      <c r="E176" s="42">
        <v>221.5</v>
      </c>
      <c r="F176" s="42">
        <v>-9.6000000000000002E-2</v>
      </c>
      <c r="G176" s="67"/>
      <c r="H176" s="47">
        <f>H175+E176</f>
        <v>18973</v>
      </c>
      <c r="J176" s="40" t="s">
        <v>0</v>
      </c>
      <c r="K176" s="58"/>
    </row>
    <row r="177" spans="1:11" x14ac:dyDescent="0.3">
      <c r="A177" s="39">
        <v>33878</v>
      </c>
      <c r="C177" s="39">
        <v>33878</v>
      </c>
      <c r="D177" s="42">
        <v>-6534.3429999999998</v>
      </c>
      <c r="E177" s="42">
        <v>-265</v>
      </c>
      <c r="F177" s="42">
        <v>12.212999999999999</v>
      </c>
      <c r="G177" s="67">
        <f t="shared" si="2"/>
        <v>-153.79999999999927</v>
      </c>
      <c r="H177" s="63">
        <v>18554.2</v>
      </c>
      <c r="I177" s="49">
        <v>18554.2</v>
      </c>
      <c r="J177" s="40" t="s">
        <v>0</v>
      </c>
      <c r="K177" s="58"/>
    </row>
    <row r="178" spans="1:11" x14ac:dyDescent="0.3">
      <c r="A178" s="35">
        <v>33970</v>
      </c>
      <c r="C178" s="35">
        <v>33970</v>
      </c>
      <c r="D178" s="42">
        <v>-5661.1350000000002</v>
      </c>
      <c r="E178" s="42">
        <v>2288</v>
      </c>
      <c r="F178" s="42">
        <v>-4.2130000000000001</v>
      </c>
      <c r="G178" s="67"/>
      <c r="H178" s="47">
        <f>H177+E178</f>
        <v>20842.2</v>
      </c>
      <c r="J178" s="40" t="s">
        <v>0</v>
      </c>
      <c r="K178" s="58"/>
    </row>
    <row r="179" spans="1:11" x14ac:dyDescent="0.3">
      <c r="A179" s="37">
        <v>34060</v>
      </c>
      <c r="C179" s="37">
        <v>34060</v>
      </c>
      <c r="D179" s="42">
        <v>-5645.04</v>
      </c>
      <c r="E179" s="42">
        <v>1675.5</v>
      </c>
      <c r="F179" s="42">
        <v>-31.143000000000001</v>
      </c>
      <c r="G179" s="67"/>
      <c r="H179" s="47">
        <f>H178+E179</f>
        <v>22517.7</v>
      </c>
      <c r="J179" s="40" t="s">
        <v>0</v>
      </c>
      <c r="K179" s="58"/>
    </row>
    <row r="180" spans="1:11" x14ac:dyDescent="0.3">
      <c r="A180" s="38">
        <v>34151</v>
      </c>
      <c r="C180" s="38">
        <v>34151</v>
      </c>
      <c r="D180" s="42">
        <v>-6666.1719999999996</v>
      </c>
      <c r="E180" s="42">
        <v>66.599999999999994</v>
      </c>
      <c r="F180" s="42">
        <v>17.234000000000002</v>
      </c>
      <c r="G180" s="67"/>
      <c r="H180" s="47">
        <f>H179+E180</f>
        <v>22584.3</v>
      </c>
      <c r="J180" s="40" t="s">
        <v>0</v>
      </c>
      <c r="K180" s="58"/>
    </row>
    <row r="181" spans="1:11" x14ac:dyDescent="0.3">
      <c r="A181" s="39">
        <v>34243</v>
      </c>
      <c r="C181" s="39">
        <v>34243</v>
      </c>
      <c r="D181" s="42">
        <v>-5426.9570000000003</v>
      </c>
      <c r="E181" s="42">
        <v>2053.1</v>
      </c>
      <c r="F181" s="42">
        <v>-24.456</v>
      </c>
      <c r="G181" s="67">
        <f t="shared" ref="G181:G213" si="6">(SUM(E178:E181)+H177-H181)*-1</f>
        <v>-100.40000000000146</v>
      </c>
      <c r="H181" s="63">
        <v>24537</v>
      </c>
      <c r="I181" s="49">
        <v>24537</v>
      </c>
      <c r="J181" s="40" t="s">
        <v>0</v>
      </c>
      <c r="K181" s="58"/>
    </row>
    <row r="182" spans="1:11" x14ac:dyDescent="0.3">
      <c r="A182" s="35">
        <v>34335</v>
      </c>
      <c r="C182" s="35">
        <v>34335</v>
      </c>
      <c r="D182" s="42">
        <v>-6781.473</v>
      </c>
      <c r="E182" s="42">
        <v>795</v>
      </c>
      <c r="F182" s="42">
        <v>-2.7</v>
      </c>
      <c r="G182" s="67"/>
      <c r="H182" s="47">
        <f>H181+E182</f>
        <v>25332</v>
      </c>
      <c r="J182" s="40" t="s">
        <v>0</v>
      </c>
      <c r="K182" s="58"/>
    </row>
    <row r="183" spans="1:11" x14ac:dyDescent="0.3">
      <c r="A183" s="37">
        <v>34425</v>
      </c>
      <c r="C183" s="37">
        <v>34425</v>
      </c>
      <c r="D183" s="42">
        <v>-7475.8450000000003</v>
      </c>
      <c r="E183" s="42">
        <v>-9448.4</v>
      </c>
      <c r="F183" s="42">
        <v>-0.9</v>
      </c>
      <c r="G183" s="67"/>
      <c r="H183" s="47">
        <f>H182+E183</f>
        <v>15883.6</v>
      </c>
      <c r="J183" s="40" t="s">
        <v>0</v>
      </c>
      <c r="K183" s="58"/>
    </row>
    <row r="184" spans="1:11" x14ac:dyDescent="0.3">
      <c r="A184" s="38">
        <v>34516</v>
      </c>
      <c r="C184" s="38">
        <v>34516</v>
      </c>
      <c r="D184" s="42">
        <v>-7908.4049999999997</v>
      </c>
      <c r="E184" s="42">
        <v>-123.4</v>
      </c>
      <c r="F184" s="42">
        <v>-3.73</v>
      </c>
      <c r="G184" s="67"/>
      <c r="H184" s="47">
        <f>H183+E184</f>
        <v>15760.2</v>
      </c>
      <c r="J184" s="40" t="s">
        <v>0</v>
      </c>
      <c r="K184" s="58"/>
    </row>
    <row r="185" spans="1:11" x14ac:dyDescent="0.3">
      <c r="A185" s="39">
        <v>34608</v>
      </c>
      <c r="C185" s="39">
        <v>34608</v>
      </c>
      <c r="D185" s="42">
        <v>-7496.277</v>
      </c>
      <c r="E185" s="42">
        <v>-10107.6</v>
      </c>
      <c r="F185" s="42">
        <v>5.3159999999999998</v>
      </c>
      <c r="G185" s="67">
        <f t="shared" si="6"/>
        <v>1236.4000000000015</v>
      </c>
      <c r="H185" s="63">
        <v>6889</v>
      </c>
      <c r="I185" s="49">
        <v>6889</v>
      </c>
      <c r="J185" s="40" t="s">
        <v>0</v>
      </c>
      <c r="K185" s="58"/>
    </row>
    <row r="186" spans="1:11" x14ac:dyDescent="0.3">
      <c r="A186" s="35">
        <v>34700</v>
      </c>
      <c r="C186" s="35">
        <v>34700</v>
      </c>
      <c r="D186" s="42">
        <v>-1354.6506790000001</v>
      </c>
      <c r="E186" s="42">
        <v>680.4</v>
      </c>
      <c r="F186" s="42">
        <v>-3.2970000000000002</v>
      </c>
      <c r="G186" s="67"/>
      <c r="H186" s="47">
        <f>H185+E186</f>
        <v>7569.4</v>
      </c>
      <c r="I186" s="40" t="s">
        <v>0</v>
      </c>
      <c r="J186" s="40" t="s">
        <v>0</v>
      </c>
      <c r="K186" s="58"/>
    </row>
    <row r="187" spans="1:11" x14ac:dyDescent="0.3">
      <c r="A187" s="37">
        <v>34790</v>
      </c>
      <c r="C187" s="37">
        <v>34790</v>
      </c>
      <c r="D187" s="42">
        <v>356.40563900000001</v>
      </c>
      <c r="E187" s="42">
        <v>3136.8</v>
      </c>
      <c r="F187" s="42">
        <v>0.66200000000000003</v>
      </c>
      <c r="G187" s="67"/>
      <c r="H187" s="47">
        <f>H186+E187</f>
        <v>10706.2</v>
      </c>
      <c r="I187" s="40" t="s">
        <v>0</v>
      </c>
      <c r="J187" s="40" t="s">
        <v>0</v>
      </c>
      <c r="K187" s="69"/>
    </row>
    <row r="188" spans="1:11" x14ac:dyDescent="0.3">
      <c r="A188" s="38">
        <v>34881</v>
      </c>
      <c r="C188" s="38">
        <v>34881</v>
      </c>
      <c r="D188" s="42">
        <v>-450.39852100000002</v>
      </c>
      <c r="E188" s="42">
        <v>6398.8</v>
      </c>
      <c r="F188" s="42">
        <v>2.14</v>
      </c>
      <c r="G188" s="67"/>
      <c r="H188" s="47">
        <f>H187+E188</f>
        <v>17105</v>
      </c>
      <c r="I188" s="40" t="s">
        <v>0</v>
      </c>
      <c r="J188" s="40" t="s">
        <v>0</v>
      </c>
      <c r="K188" s="69"/>
    </row>
    <row r="189" spans="1:11" x14ac:dyDescent="0.3">
      <c r="A189" s="39">
        <v>34973</v>
      </c>
      <c r="C189" s="39">
        <v>34973</v>
      </c>
      <c r="D189" s="42">
        <v>-127.96720000000001</v>
      </c>
      <c r="E189" s="42">
        <v>383.9</v>
      </c>
      <c r="F189" s="42">
        <v>-1.629</v>
      </c>
      <c r="G189" s="67">
        <f t="shared" si="6"/>
        <v>0</v>
      </c>
      <c r="H189" s="48">
        <f>H188+E189</f>
        <v>17488.900000000001</v>
      </c>
      <c r="I189" s="40" t="s">
        <v>0</v>
      </c>
      <c r="J189" s="56">
        <v>15741</v>
      </c>
      <c r="K189" s="113"/>
    </row>
    <row r="190" spans="1:11" x14ac:dyDescent="0.3">
      <c r="A190" s="35">
        <v>35065</v>
      </c>
      <c r="C190" s="35">
        <v>35065</v>
      </c>
      <c r="D190" s="42">
        <v>-163.34469899999999</v>
      </c>
      <c r="E190" s="42">
        <v>25.6</v>
      </c>
      <c r="F190" s="42">
        <v>-4.9509999999999996</v>
      </c>
      <c r="G190" s="67"/>
      <c r="H190" s="47">
        <f t="shared" ref="H190:H213" si="7">H189+E190</f>
        <v>17514.5</v>
      </c>
      <c r="I190" s="40" t="s">
        <v>0</v>
      </c>
      <c r="J190" s="40" t="s">
        <v>0</v>
      </c>
      <c r="K190" s="113"/>
    </row>
    <row r="191" spans="1:11" x14ac:dyDescent="0.3">
      <c r="A191" s="37">
        <v>35156</v>
      </c>
      <c r="C191" s="37">
        <v>35156</v>
      </c>
      <c r="D191" s="42">
        <v>255.21677199999999</v>
      </c>
      <c r="E191" s="42">
        <v>-412</v>
      </c>
      <c r="F191" s="42">
        <v>7.3140000000000001</v>
      </c>
      <c r="G191" s="67"/>
      <c r="H191" s="47">
        <f t="shared" si="7"/>
        <v>17102.5</v>
      </c>
      <c r="I191" s="40" t="s">
        <v>0</v>
      </c>
      <c r="J191" s="40" t="s">
        <v>0</v>
      </c>
      <c r="K191" s="113"/>
    </row>
    <row r="192" spans="1:11" ht="15.6" customHeight="1" x14ac:dyDescent="0.3">
      <c r="A192" s="38">
        <v>35247</v>
      </c>
      <c r="C192" s="38">
        <v>35247</v>
      </c>
      <c r="D192" s="42">
        <v>-864.61238900000001</v>
      </c>
      <c r="E192" s="42">
        <v>585.70000000000005</v>
      </c>
      <c r="F192" s="42">
        <v>0.76400000000000001</v>
      </c>
      <c r="G192" s="67"/>
      <c r="H192" s="47">
        <f t="shared" si="7"/>
        <v>17688.2</v>
      </c>
      <c r="I192" s="40" t="s">
        <v>0</v>
      </c>
      <c r="J192" s="40" t="s">
        <v>0</v>
      </c>
      <c r="K192" s="113"/>
    </row>
    <row r="193" spans="1:14" x14ac:dyDescent="0.3">
      <c r="A193" s="39">
        <v>35339</v>
      </c>
      <c r="C193" s="39">
        <v>35339</v>
      </c>
      <c r="D193" s="42">
        <v>-1734.8155489999999</v>
      </c>
      <c r="E193" s="42">
        <v>2278.9</v>
      </c>
      <c r="F193" s="42">
        <v>2.25</v>
      </c>
      <c r="G193" s="67">
        <f t="shared" si="6"/>
        <v>0</v>
      </c>
      <c r="H193" s="48">
        <f t="shared" si="7"/>
        <v>19967.100000000002</v>
      </c>
      <c r="I193" s="40" t="s">
        <v>0</v>
      </c>
      <c r="J193" s="56">
        <v>17509</v>
      </c>
      <c r="K193" s="112"/>
      <c r="M193" s="66"/>
      <c r="N193" s="58"/>
    </row>
    <row r="194" spans="1:14" x14ac:dyDescent="0.3">
      <c r="A194" s="35">
        <v>35431</v>
      </c>
      <c r="C194" s="35">
        <v>35431</v>
      </c>
      <c r="D194" s="42">
        <v>-219.97223500000001</v>
      </c>
      <c r="E194" s="42">
        <v>1610.6</v>
      </c>
      <c r="F194" s="42">
        <v>5.327</v>
      </c>
      <c r="G194" s="67"/>
      <c r="H194" s="47">
        <f>H193+E194</f>
        <v>21577.7</v>
      </c>
      <c r="I194" s="40" t="s">
        <v>0</v>
      </c>
      <c r="J194" s="40" t="s">
        <v>0</v>
      </c>
      <c r="K194" s="113"/>
      <c r="M194" s="66"/>
    </row>
    <row r="195" spans="1:14" x14ac:dyDescent="0.3">
      <c r="A195" s="37">
        <v>35521</v>
      </c>
      <c r="C195" s="37">
        <v>35521</v>
      </c>
      <c r="D195" s="42">
        <v>-1184.015363</v>
      </c>
      <c r="E195" s="42">
        <v>2708.7</v>
      </c>
      <c r="F195" s="42">
        <v>3.258</v>
      </c>
      <c r="G195" s="67"/>
      <c r="H195" s="47">
        <f t="shared" si="7"/>
        <v>24286.400000000001</v>
      </c>
      <c r="I195" s="40" t="s">
        <v>0</v>
      </c>
      <c r="J195" s="40" t="s">
        <v>0</v>
      </c>
      <c r="K195" s="113"/>
      <c r="M195" s="66"/>
    </row>
    <row r="196" spans="1:14" x14ac:dyDescent="0.3">
      <c r="A196" s="38">
        <v>35612</v>
      </c>
      <c r="C196" s="38">
        <v>35612</v>
      </c>
      <c r="D196" s="42">
        <v>-2590.2106760000001</v>
      </c>
      <c r="E196" s="42">
        <v>3186.7</v>
      </c>
      <c r="F196" s="42">
        <v>1.131</v>
      </c>
      <c r="G196" s="67"/>
      <c r="H196" s="47">
        <f t="shared" si="7"/>
        <v>27473.100000000002</v>
      </c>
      <c r="I196" s="40" t="s">
        <v>0</v>
      </c>
      <c r="J196" s="40" t="s">
        <v>0</v>
      </c>
      <c r="K196" s="113"/>
      <c r="M196" s="66"/>
    </row>
    <row r="197" spans="1:14" x14ac:dyDescent="0.3">
      <c r="A197" s="39">
        <v>35704</v>
      </c>
      <c r="C197" s="39">
        <v>35704</v>
      </c>
      <c r="D197" s="42">
        <v>-3671.0961950000001</v>
      </c>
      <c r="E197" s="42">
        <v>1817.5</v>
      </c>
      <c r="F197" s="42">
        <v>8.1129999999999995</v>
      </c>
      <c r="G197" s="67">
        <f t="shared" si="6"/>
        <v>0</v>
      </c>
      <c r="H197" s="48">
        <f t="shared" si="7"/>
        <v>29290.600000000002</v>
      </c>
      <c r="I197" s="40" t="s">
        <v>0</v>
      </c>
      <c r="J197" s="72">
        <v>28003.9</v>
      </c>
      <c r="K197" s="112"/>
      <c r="M197" s="66"/>
    </row>
    <row r="198" spans="1:14" x14ac:dyDescent="0.3">
      <c r="A198" s="35">
        <v>35796</v>
      </c>
      <c r="C198" s="35">
        <v>35796</v>
      </c>
      <c r="D198" s="42">
        <v>-3279.5952010000001</v>
      </c>
      <c r="E198" s="42">
        <v>1312.4</v>
      </c>
      <c r="F198" s="42">
        <v>-1.907</v>
      </c>
      <c r="G198" s="67"/>
      <c r="H198" s="47">
        <f>H197+E198</f>
        <v>30603.000000000004</v>
      </c>
      <c r="I198" s="40" t="s">
        <v>0</v>
      </c>
      <c r="J198" s="40" t="s">
        <v>0</v>
      </c>
      <c r="K198" s="113"/>
      <c r="M198" s="66"/>
    </row>
    <row r="199" spans="1:14" x14ac:dyDescent="0.3">
      <c r="A199" s="37">
        <v>35886</v>
      </c>
      <c r="C199" s="37">
        <v>35886</v>
      </c>
      <c r="D199" s="42">
        <v>-3392.644448</v>
      </c>
      <c r="E199" s="42">
        <v>556.4</v>
      </c>
      <c r="F199" s="42">
        <v>1.5549999999999999</v>
      </c>
      <c r="G199" s="67"/>
      <c r="H199" s="47">
        <f t="shared" si="7"/>
        <v>31159.400000000005</v>
      </c>
      <c r="I199" s="40" t="s">
        <v>0</v>
      </c>
      <c r="J199" s="40" t="s">
        <v>0</v>
      </c>
      <c r="K199" s="113"/>
      <c r="M199" s="66"/>
    </row>
    <row r="200" spans="1:14" x14ac:dyDescent="0.3">
      <c r="A200" s="38">
        <v>35977</v>
      </c>
      <c r="C200" s="38">
        <v>35977</v>
      </c>
      <c r="D200" s="42">
        <v>-4714.1153009999998</v>
      </c>
      <c r="E200" s="42">
        <v>-1389.3</v>
      </c>
      <c r="F200" s="42">
        <v>0.52600000000000002</v>
      </c>
      <c r="G200" s="67"/>
      <c r="H200" s="47">
        <f t="shared" si="7"/>
        <v>29770.100000000006</v>
      </c>
      <c r="I200" s="40" t="s">
        <v>0</v>
      </c>
      <c r="J200" s="40" t="s">
        <v>0</v>
      </c>
      <c r="K200" s="113"/>
      <c r="M200" s="66"/>
    </row>
    <row r="201" spans="1:14" x14ac:dyDescent="0.3">
      <c r="A201" s="39">
        <v>36069</v>
      </c>
      <c r="C201" s="39">
        <v>36069</v>
      </c>
      <c r="D201" s="42">
        <v>-4606.3387439999997</v>
      </c>
      <c r="E201" s="42">
        <v>2531.6</v>
      </c>
      <c r="F201" s="42">
        <v>1.375</v>
      </c>
      <c r="G201" s="67">
        <f t="shared" si="6"/>
        <v>0</v>
      </c>
      <c r="H201" s="48">
        <f t="shared" si="7"/>
        <v>32301.700000000004</v>
      </c>
      <c r="I201" s="40" t="s">
        <v>0</v>
      </c>
      <c r="J201" s="64">
        <v>30139.8</v>
      </c>
      <c r="K201" s="112"/>
      <c r="M201" s="66"/>
      <c r="N201" s="58"/>
    </row>
    <row r="202" spans="1:14" x14ac:dyDescent="0.3">
      <c r="A202" s="35">
        <v>36161</v>
      </c>
      <c r="C202" s="35">
        <v>36161</v>
      </c>
      <c r="D202" s="42">
        <v>-3679.7554869999999</v>
      </c>
      <c r="E202" s="42">
        <v>-511.8</v>
      </c>
      <c r="F202" s="42">
        <v>1.94</v>
      </c>
      <c r="G202" s="67"/>
      <c r="H202" s="47">
        <f>H201+E202</f>
        <v>31789.900000000005</v>
      </c>
      <c r="I202" s="40" t="s">
        <v>0</v>
      </c>
      <c r="J202" s="40" t="s">
        <v>0</v>
      </c>
      <c r="K202" s="113"/>
      <c r="M202" s="66"/>
    </row>
    <row r="203" spans="1:14" x14ac:dyDescent="0.3">
      <c r="A203" s="37">
        <v>36251</v>
      </c>
      <c r="C203" s="37">
        <v>36251</v>
      </c>
      <c r="D203" s="42">
        <v>-2868.859911</v>
      </c>
      <c r="E203" s="42">
        <v>48.6</v>
      </c>
      <c r="F203" s="42">
        <v>3.915</v>
      </c>
      <c r="G203" s="67"/>
      <c r="H203" s="47">
        <f t="shared" si="7"/>
        <v>31838.500000000004</v>
      </c>
      <c r="I203" s="40" t="s">
        <v>0</v>
      </c>
      <c r="J203" s="40" t="s">
        <v>0</v>
      </c>
      <c r="K203" s="113"/>
      <c r="M203" s="66"/>
    </row>
    <row r="204" spans="1:14" ht="15.6" customHeight="1" x14ac:dyDescent="0.3">
      <c r="A204" s="38">
        <v>36342</v>
      </c>
      <c r="C204" s="38">
        <v>36342</v>
      </c>
      <c r="D204" s="42">
        <v>-3162.943354</v>
      </c>
      <c r="E204" s="42">
        <v>1250.2</v>
      </c>
      <c r="F204" s="42">
        <v>-8.766</v>
      </c>
      <c r="G204" s="67"/>
      <c r="H204" s="47">
        <f t="shared" si="7"/>
        <v>33088.700000000004</v>
      </c>
      <c r="I204" s="40" t="s">
        <v>0</v>
      </c>
      <c r="J204" s="40" t="s">
        <v>0</v>
      </c>
      <c r="K204" s="113"/>
      <c r="M204" s="66"/>
    </row>
    <row r="205" spans="1:14" x14ac:dyDescent="0.3">
      <c r="A205" s="39">
        <v>36434</v>
      </c>
      <c r="C205" s="39">
        <v>36434</v>
      </c>
      <c r="D205" s="42">
        <v>-4302.2082620000001</v>
      </c>
      <c r="E205" s="42">
        <v>-824</v>
      </c>
      <c r="F205" s="42">
        <v>1.4790000000000001</v>
      </c>
      <c r="G205" s="67">
        <f t="shared" si="6"/>
        <v>0</v>
      </c>
      <c r="H205" s="48">
        <f t="shared" si="7"/>
        <v>32264.700000000004</v>
      </c>
      <c r="I205" s="40" t="s">
        <v>0</v>
      </c>
      <c r="J205" s="64">
        <v>30733.4</v>
      </c>
      <c r="K205" s="112"/>
      <c r="M205" s="66"/>
    </row>
    <row r="206" spans="1:14" x14ac:dyDescent="0.3">
      <c r="A206" s="35">
        <v>36526</v>
      </c>
      <c r="C206" s="35">
        <v>36526</v>
      </c>
      <c r="D206" s="42">
        <v>-5016.0368209999997</v>
      </c>
      <c r="E206" s="42">
        <v>4603.6000000000004</v>
      </c>
      <c r="F206" s="42">
        <v>2.6579999999999999</v>
      </c>
      <c r="G206" s="67"/>
      <c r="H206" s="47">
        <f>H205+E206</f>
        <v>36868.300000000003</v>
      </c>
      <c r="I206" s="40" t="s">
        <v>0</v>
      </c>
      <c r="J206" s="40" t="s">
        <v>0</v>
      </c>
      <c r="K206" s="112"/>
      <c r="M206" s="66"/>
    </row>
    <row r="207" spans="1:14" x14ac:dyDescent="0.3">
      <c r="A207" s="37">
        <v>36617</v>
      </c>
      <c r="C207" s="37">
        <v>36617</v>
      </c>
      <c r="D207" s="42">
        <v>-3456.97199</v>
      </c>
      <c r="E207" s="42">
        <v>-3372.7</v>
      </c>
      <c r="F207" s="42">
        <v>-4.242</v>
      </c>
      <c r="G207" s="67"/>
      <c r="H207" s="47">
        <f t="shared" si="7"/>
        <v>33495.600000000006</v>
      </c>
      <c r="I207" s="40" t="s">
        <v>0</v>
      </c>
      <c r="J207" s="40" t="s">
        <v>0</v>
      </c>
      <c r="K207" s="112"/>
      <c r="M207" s="66"/>
    </row>
    <row r="208" spans="1:14" x14ac:dyDescent="0.3">
      <c r="A208" s="38">
        <v>36708</v>
      </c>
      <c r="C208" s="38">
        <v>36708</v>
      </c>
      <c r="D208" s="42">
        <v>-4022.6385850000001</v>
      </c>
      <c r="E208" s="42">
        <v>1122.8</v>
      </c>
      <c r="F208" s="42">
        <v>4.1449999999999996</v>
      </c>
      <c r="G208" s="67"/>
      <c r="H208" s="47">
        <f t="shared" si="7"/>
        <v>34618.400000000009</v>
      </c>
      <c r="I208" s="40" t="s">
        <v>0</v>
      </c>
      <c r="J208" s="40" t="s">
        <v>0</v>
      </c>
      <c r="K208" s="114"/>
      <c r="M208" s="66"/>
    </row>
    <row r="209" spans="1:13" x14ac:dyDescent="0.3">
      <c r="A209" s="39">
        <v>36800</v>
      </c>
      <c r="C209" s="39">
        <v>36800</v>
      </c>
      <c r="D209" s="42">
        <v>-6254.5109810000004</v>
      </c>
      <c r="E209" s="42">
        <v>1400.2</v>
      </c>
      <c r="F209" s="42">
        <v>0.14199999999999999</v>
      </c>
      <c r="G209" s="67">
        <f t="shared" si="6"/>
        <v>0</v>
      </c>
      <c r="H209" s="48">
        <f t="shared" si="7"/>
        <v>36018.600000000006</v>
      </c>
      <c r="I209" s="40" t="s">
        <v>0</v>
      </c>
      <c r="J209" s="64">
        <v>33554.9</v>
      </c>
      <c r="K209" s="114"/>
      <c r="M209" s="66"/>
    </row>
    <row r="210" spans="1:13" x14ac:dyDescent="0.3">
      <c r="A210" s="35">
        <v>36892</v>
      </c>
      <c r="C210" s="35">
        <v>36892</v>
      </c>
      <c r="D210" s="42">
        <v>-4784.8473990000002</v>
      </c>
      <c r="E210" s="42">
        <v>4716.3999999999996</v>
      </c>
      <c r="F210" s="42">
        <v>15.597699</v>
      </c>
      <c r="G210" s="67"/>
      <c r="H210" s="47">
        <f t="shared" si="7"/>
        <v>40735.000000000007</v>
      </c>
      <c r="I210" s="40" t="s">
        <v>0</v>
      </c>
      <c r="J210" s="40" t="s">
        <v>0</v>
      </c>
      <c r="K210" s="114"/>
      <c r="M210" s="66"/>
    </row>
    <row r="211" spans="1:13" ht="15.6" customHeight="1" x14ac:dyDescent="0.3">
      <c r="A211" s="37">
        <v>36982</v>
      </c>
      <c r="C211" s="37">
        <v>36982</v>
      </c>
      <c r="D211" s="42">
        <v>-3587.061111</v>
      </c>
      <c r="E211" s="42">
        <v>517.5</v>
      </c>
      <c r="F211" s="42">
        <v>1.7431639999999999</v>
      </c>
      <c r="G211" s="67"/>
      <c r="H211" s="47">
        <f t="shared" si="7"/>
        <v>41252.500000000007</v>
      </c>
      <c r="I211" s="40" t="s">
        <v>0</v>
      </c>
      <c r="J211" s="40" t="s">
        <v>0</v>
      </c>
      <c r="K211" s="114"/>
      <c r="M211" s="66"/>
    </row>
    <row r="212" spans="1:13" x14ac:dyDescent="0.3">
      <c r="A212" s="38">
        <v>37073</v>
      </c>
      <c r="C212" s="38">
        <v>37073</v>
      </c>
      <c r="D212" s="42">
        <v>-3341.769264</v>
      </c>
      <c r="E212" s="42">
        <v>2043.7</v>
      </c>
      <c r="F212" s="42">
        <v>-16.620253000000002</v>
      </c>
      <c r="G212" s="67"/>
      <c r="H212" s="47">
        <f t="shared" si="7"/>
        <v>43296.200000000004</v>
      </c>
      <c r="I212" s="40" t="s">
        <v>0</v>
      </c>
      <c r="J212" s="40" t="s">
        <v>0</v>
      </c>
      <c r="K212" s="69"/>
      <c r="M212" s="66"/>
    </row>
    <row r="213" spans="1:13" x14ac:dyDescent="0.3">
      <c r="A213" s="50">
        <v>37165</v>
      </c>
      <c r="B213" s="51"/>
      <c r="C213" s="50">
        <v>37165</v>
      </c>
      <c r="D213" s="52">
        <v>-5768.8391769999998</v>
      </c>
      <c r="E213" s="52">
        <v>1950.8</v>
      </c>
      <c r="F213" s="52">
        <v>12.427778999999999</v>
      </c>
      <c r="G213" s="68">
        <f t="shared" si="6"/>
        <v>0</v>
      </c>
      <c r="H213" s="53">
        <f t="shared" si="7"/>
        <v>45247.000000000007</v>
      </c>
      <c r="I213" s="78" t="s">
        <v>0</v>
      </c>
      <c r="J213" s="65">
        <v>40880.642</v>
      </c>
      <c r="K213" s="69"/>
      <c r="M213" s="66"/>
    </row>
    <row r="214" spans="1:13" x14ac:dyDescent="0.3">
      <c r="J214" s="59"/>
      <c r="K214" s="44"/>
    </row>
    <row r="215" spans="1:13" x14ac:dyDescent="0.3">
      <c r="J215" s="59"/>
      <c r="K215" s="44"/>
    </row>
    <row r="216" spans="1:13" x14ac:dyDescent="0.3">
      <c r="J216" s="60"/>
    </row>
    <row r="217" spans="1:13" x14ac:dyDescent="0.3">
      <c r="J217" s="60"/>
    </row>
    <row r="218" spans="1:13" x14ac:dyDescent="0.3">
      <c r="J218" s="60"/>
    </row>
    <row r="219" spans="1:13" x14ac:dyDescent="0.3">
      <c r="J219" s="60"/>
    </row>
    <row r="220" spans="1:13" x14ac:dyDescent="0.3">
      <c r="J220" s="59"/>
    </row>
    <row r="221" spans="1:13" x14ac:dyDescent="0.3">
      <c r="J221" s="59"/>
    </row>
    <row r="222" spans="1:13" x14ac:dyDescent="0.3">
      <c r="J222" s="59"/>
    </row>
    <row r="223" spans="1:13" x14ac:dyDescent="0.3">
      <c r="J223" s="59"/>
    </row>
    <row r="224" spans="1:13" x14ac:dyDescent="0.3">
      <c r="J224" s="59"/>
    </row>
    <row r="225" spans="10:10" x14ac:dyDescent="0.3">
      <c r="J225" s="59"/>
    </row>
    <row r="226" spans="10:10" x14ac:dyDescent="0.3">
      <c r="J226" s="59"/>
    </row>
    <row r="227" spans="10:10" x14ac:dyDescent="0.3">
      <c r="J227" s="59"/>
    </row>
    <row r="228" spans="10:10" x14ac:dyDescent="0.3">
      <c r="J228" s="59"/>
    </row>
    <row r="229" spans="10:10" x14ac:dyDescent="0.3">
      <c r="J229" s="59"/>
    </row>
  </sheetData>
  <mergeCells count="14">
    <mergeCell ref="K118:L119"/>
    <mergeCell ref="K138:O139"/>
    <mergeCell ref="K140:O143"/>
    <mergeCell ref="M118:M119"/>
    <mergeCell ref="N118:N119"/>
    <mergeCell ref="O118:O119"/>
    <mergeCell ref="G2:G4"/>
    <mergeCell ref="J2:J4"/>
    <mergeCell ref="I2:I4"/>
    <mergeCell ref="C2:C4"/>
    <mergeCell ref="D2:D4"/>
    <mergeCell ref="E2:E4"/>
    <mergeCell ref="F2:F4"/>
    <mergeCell ref="H2:H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7"/>
  <sheetViews>
    <sheetView workbookViewId="0">
      <selection activeCell="C5" sqref="C5"/>
    </sheetView>
  </sheetViews>
  <sheetFormatPr baseColWidth="10" defaultColWidth="9.109375" defaultRowHeight="15.6" x14ac:dyDescent="0.3"/>
  <cols>
    <col min="1" max="1" width="15" style="82" customWidth="1"/>
    <col min="2" max="2" width="16.109375" style="82" customWidth="1"/>
    <col min="3" max="3" width="12.44140625" style="82" customWidth="1"/>
    <col min="4" max="16384" width="9.109375" style="82"/>
  </cols>
  <sheetData>
    <row r="1" spans="1:3" x14ac:dyDescent="0.3">
      <c r="A1" s="81" t="s">
        <v>172</v>
      </c>
    </row>
    <row r="2" spans="1:3" x14ac:dyDescent="0.3">
      <c r="A2" s="134" t="s">
        <v>163</v>
      </c>
      <c r="B2" s="134" t="s">
        <v>166</v>
      </c>
      <c r="C2" s="134" t="s">
        <v>179</v>
      </c>
    </row>
    <row r="3" spans="1:3" x14ac:dyDescent="0.3">
      <c r="A3" s="135"/>
      <c r="B3" s="135"/>
      <c r="C3" s="135"/>
    </row>
    <row r="4" spans="1:3" ht="18.600000000000001" customHeight="1" x14ac:dyDescent="0.3">
      <c r="A4" s="136" t="s">
        <v>173</v>
      </c>
      <c r="B4" s="136"/>
      <c r="C4" s="103">
        <v>15741</v>
      </c>
    </row>
    <row r="5" spans="1:3" x14ac:dyDescent="0.3">
      <c r="A5" s="83">
        <v>35076</v>
      </c>
      <c r="B5" s="84">
        <v>373.4</v>
      </c>
      <c r="C5" s="85">
        <f>C4+B5</f>
        <v>16114.4</v>
      </c>
    </row>
    <row r="6" spans="1:3" x14ac:dyDescent="0.3">
      <c r="A6" s="83">
        <v>35083</v>
      </c>
      <c r="B6" s="84">
        <v>-53.7</v>
      </c>
      <c r="C6" s="85">
        <f t="shared" ref="C6:C69" si="0">C5+B6</f>
        <v>16060.699999999999</v>
      </c>
    </row>
    <row r="7" spans="1:3" x14ac:dyDescent="0.3">
      <c r="A7" s="83">
        <v>35090</v>
      </c>
      <c r="B7" s="84">
        <v>10.5</v>
      </c>
      <c r="C7" s="85">
        <f t="shared" si="0"/>
        <v>16071.199999999999</v>
      </c>
    </row>
    <row r="8" spans="1:3" x14ac:dyDescent="0.3">
      <c r="A8" s="83">
        <v>35097</v>
      </c>
      <c r="B8" s="84">
        <v>-609.79999999999995</v>
      </c>
      <c r="C8" s="85">
        <f t="shared" si="0"/>
        <v>15461.4</v>
      </c>
    </row>
    <row r="9" spans="1:3" x14ac:dyDescent="0.3">
      <c r="A9" s="83">
        <v>35104</v>
      </c>
      <c r="B9" s="84">
        <v>152.9</v>
      </c>
      <c r="C9" s="85">
        <f t="shared" si="0"/>
        <v>15614.3</v>
      </c>
    </row>
    <row r="10" spans="1:3" x14ac:dyDescent="0.3">
      <c r="A10" s="83">
        <v>35111</v>
      </c>
      <c r="B10" s="84">
        <v>227.8</v>
      </c>
      <c r="C10" s="85">
        <f t="shared" si="0"/>
        <v>15842.099999999999</v>
      </c>
    </row>
    <row r="11" spans="1:3" x14ac:dyDescent="0.3">
      <c r="A11" s="83">
        <v>35118</v>
      </c>
      <c r="B11" s="84">
        <v>11.9</v>
      </c>
      <c r="C11" s="85">
        <f t="shared" si="0"/>
        <v>15853.999999999998</v>
      </c>
    </row>
    <row r="12" spans="1:3" x14ac:dyDescent="0.3">
      <c r="A12" s="83">
        <v>35125</v>
      </c>
      <c r="B12" s="84">
        <v>171.9</v>
      </c>
      <c r="C12" s="85">
        <f t="shared" si="0"/>
        <v>16025.899999999998</v>
      </c>
    </row>
    <row r="13" spans="1:3" x14ac:dyDescent="0.3">
      <c r="A13" s="83">
        <v>35132</v>
      </c>
      <c r="B13" s="84">
        <v>-172.4</v>
      </c>
      <c r="C13" s="85">
        <f t="shared" si="0"/>
        <v>15853.499999999998</v>
      </c>
    </row>
    <row r="14" spans="1:3" x14ac:dyDescent="0.3">
      <c r="A14" s="83">
        <v>35139</v>
      </c>
      <c r="B14" s="84">
        <v>11.9</v>
      </c>
      <c r="C14" s="85">
        <f t="shared" si="0"/>
        <v>15865.399999999998</v>
      </c>
    </row>
    <row r="15" spans="1:3" x14ac:dyDescent="0.3">
      <c r="A15" s="83">
        <v>35146</v>
      </c>
      <c r="B15" s="84">
        <v>1.4</v>
      </c>
      <c r="C15" s="85">
        <f t="shared" si="0"/>
        <v>15866.799999999997</v>
      </c>
    </row>
    <row r="16" spans="1:3" x14ac:dyDescent="0.3">
      <c r="A16" s="83">
        <v>35153</v>
      </c>
      <c r="B16" s="84">
        <v>-306.7</v>
      </c>
      <c r="C16" s="85">
        <f t="shared" si="0"/>
        <v>15560.099999999997</v>
      </c>
    </row>
    <row r="17" spans="1:3" x14ac:dyDescent="0.3">
      <c r="A17" s="83">
        <v>35158</v>
      </c>
      <c r="B17" s="84">
        <v>172.4</v>
      </c>
      <c r="C17" s="85">
        <f t="shared" si="0"/>
        <v>15732.499999999996</v>
      </c>
    </row>
    <row r="18" spans="1:3" x14ac:dyDescent="0.3">
      <c r="A18" s="83">
        <v>35167</v>
      </c>
      <c r="B18" s="84">
        <v>-43.6</v>
      </c>
      <c r="C18" s="85">
        <f t="shared" si="0"/>
        <v>15688.899999999996</v>
      </c>
    </row>
    <row r="19" spans="1:3" x14ac:dyDescent="0.3">
      <c r="A19" s="83">
        <v>35174</v>
      </c>
      <c r="B19" s="84">
        <v>94.6</v>
      </c>
      <c r="C19" s="85">
        <f t="shared" si="0"/>
        <v>15783.499999999996</v>
      </c>
    </row>
    <row r="20" spans="1:3" x14ac:dyDescent="0.3">
      <c r="A20" s="83">
        <v>35181</v>
      </c>
      <c r="B20" s="84">
        <v>-75.3</v>
      </c>
      <c r="C20" s="85">
        <f t="shared" si="0"/>
        <v>15708.199999999997</v>
      </c>
    </row>
    <row r="21" spans="1:3" x14ac:dyDescent="0.3">
      <c r="A21" s="83">
        <v>35188</v>
      </c>
      <c r="B21" s="84">
        <v>254.6</v>
      </c>
      <c r="C21" s="85">
        <f t="shared" si="0"/>
        <v>15962.799999999997</v>
      </c>
    </row>
    <row r="22" spans="1:3" x14ac:dyDescent="0.3">
      <c r="A22" s="83">
        <v>35195</v>
      </c>
      <c r="B22" s="84">
        <v>14.6</v>
      </c>
      <c r="C22" s="85">
        <f t="shared" si="0"/>
        <v>15977.399999999998</v>
      </c>
    </row>
    <row r="23" spans="1:3" x14ac:dyDescent="0.3">
      <c r="A23" s="83">
        <v>35202</v>
      </c>
      <c r="B23" s="84">
        <v>11</v>
      </c>
      <c r="C23" s="85">
        <f t="shared" si="0"/>
        <v>15988.399999999998</v>
      </c>
    </row>
    <row r="24" spans="1:3" x14ac:dyDescent="0.3">
      <c r="A24" s="83">
        <v>35209</v>
      </c>
      <c r="B24" s="84">
        <v>97.8</v>
      </c>
      <c r="C24" s="85">
        <f t="shared" si="0"/>
        <v>16086.199999999997</v>
      </c>
    </row>
    <row r="25" spans="1:3" x14ac:dyDescent="0.3">
      <c r="A25" s="83">
        <v>35216</v>
      </c>
      <c r="B25" s="84">
        <v>-62.6</v>
      </c>
      <c r="C25" s="85">
        <f t="shared" si="0"/>
        <v>16023.599999999997</v>
      </c>
    </row>
    <row r="26" spans="1:3" x14ac:dyDescent="0.3">
      <c r="A26" s="83">
        <v>35223</v>
      </c>
      <c r="B26" s="84">
        <v>16.3</v>
      </c>
      <c r="C26" s="85">
        <f t="shared" si="0"/>
        <v>16039.899999999996</v>
      </c>
    </row>
    <row r="27" spans="1:3" x14ac:dyDescent="0.3">
      <c r="A27" s="83">
        <v>35230</v>
      </c>
      <c r="B27" s="84">
        <v>-98.3</v>
      </c>
      <c r="C27" s="85">
        <f t="shared" si="0"/>
        <v>15941.599999999997</v>
      </c>
    </row>
    <row r="28" spans="1:3" x14ac:dyDescent="0.3">
      <c r="A28" s="83">
        <v>35237</v>
      </c>
      <c r="B28" s="84">
        <v>-28.8</v>
      </c>
      <c r="C28" s="85">
        <f t="shared" si="0"/>
        <v>15912.799999999997</v>
      </c>
    </row>
    <row r="29" spans="1:3" x14ac:dyDescent="0.3">
      <c r="A29" s="83">
        <v>35244</v>
      </c>
      <c r="B29" s="84">
        <v>-441.5</v>
      </c>
      <c r="C29" s="85">
        <f t="shared" si="0"/>
        <v>15471.299999999997</v>
      </c>
    </row>
    <row r="30" spans="1:3" x14ac:dyDescent="0.3">
      <c r="A30" s="83">
        <v>35251</v>
      </c>
      <c r="B30" s="84">
        <v>62.2</v>
      </c>
      <c r="C30" s="85">
        <f t="shared" si="0"/>
        <v>15533.499999999998</v>
      </c>
    </row>
    <row r="31" spans="1:3" x14ac:dyDescent="0.3">
      <c r="A31" s="83">
        <v>35258</v>
      </c>
      <c r="B31" s="84">
        <v>-93.3</v>
      </c>
      <c r="C31" s="85">
        <f t="shared" si="0"/>
        <v>15440.199999999999</v>
      </c>
    </row>
    <row r="32" spans="1:3" x14ac:dyDescent="0.3">
      <c r="A32" s="83">
        <v>35265</v>
      </c>
      <c r="B32" s="84">
        <v>503.8</v>
      </c>
      <c r="C32" s="85">
        <f t="shared" si="0"/>
        <v>15943.999999999998</v>
      </c>
    </row>
    <row r="33" spans="1:3" x14ac:dyDescent="0.3">
      <c r="A33" s="83">
        <v>35272</v>
      </c>
      <c r="B33" s="84">
        <v>30.3</v>
      </c>
      <c r="C33" s="85">
        <f t="shared" si="0"/>
        <v>15974.299999999997</v>
      </c>
    </row>
    <row r="34" spans="1:3" x14ac:dyDescent="0.3">
      <c r="A34" s="83">
        <v>35279</v>
      </c>
      <c r="B34" s="84">
        <v>340.5</v>
      </c>
      <c r="C34" s="85">
        <f t="shared" si="0"/>
        <v>16314.799999999997</v>
      </c>
    </row>
    <row r="35" spans="1:3" x14ac:dyDescent="0.3">
      <c r="A35" s="83">
        <v>35286</v>
      </c>
      <c r="B35" s="84">
        <v>-358.7</v>
      </c>
      <c r="C35" s="85">
        <f t="shared" si="0"/>
        <v>15956.099999999997</v>
      </c>
    </row>
    <row r="36" spans="1:3" x14ac:dyDescent="0.3">
      <c r="A36" s="83">
        <v>35293</v>
      </c>
      <c r="B36" s="84">
        <v>-462.3</v>
      </c>
      <c r="C36" s="85">
        <f t="shared" si="0"/>
        <v>15493.799999999997</v>
      </c>
    </row>
    <row r="37" spans="1:3" x14ac:dyDescent="0.3">
      <c r="A37" s="83">
        <v>35300</v>
      </c>
      <c r="B37" s="84">
        <v>-37.9</v>
      </c>
      <c r="C37" s="85">
        <f t="shared" si="0"/>
        <v>15455.899999999998</v>
      </c>
    </row>
    <row r="38" spans="1:3" x14ac:dyDescent="0.3">
      <c r="A38" s="83">
        <v>35307</v>
      </c>
      <c r="B38" s="84">
        <v>56.8</v>
      </c>
      <c r="C38" s="85">
        <f t="shared" si="0"/>
        <v>15512.699999999997</v>
      </c>
    </row>
    <row r="39" spans="1:3" x14ac:dyDescent="0.3">
      <c r="A39" s="83">
        <v>35314</v>
      </c>
      <c r="B39" s="84">
        <v>84.5</v>
      </c>
      <c r="C39" s="85">
        <f t="shared" si="0"/>
        <v>15597.199999999997</v>
      </c>
    </row>
    <row r="40" spans="1:3" x14ac:dyDescent="0.3">
      <c r="A40" s="83">
        <v>35321</v>
      </c>
      <c r="B40" s="84">
        <v>-101.8</v>
      </c>
      <c r="C40" s="85">
        <f t="shared" si="0"/>
        <v>15495.399999999998</v>
      </c>
    </row>
    <row r="41" spans="1:3" x14ac:dyDescent="0.3">
      <c r="A41" s="83">
        <v>35328</v>
      </c>
      <c r="B41" s="84">
        <v>154.19999999999999</v>
      </c>
      <c r="C41" s="85">
        <f t="shared" si="0"/>
        <v>15649.599999999999</v>
      </c>
    </row>
    <row r="42" spans="1:3" x14ac:dyDescent="0.3">
      <c r="A42" s="83">
        <v>35335</v>
      </c>
      <c r="B42" s="84">
        <v>-9.5</v>
      </c>
      <c r="C42" s="85">
        <f t="shared" si="0"/>
        <v>15640.099999999999</v>
      </c>
    </row>
    <row r="43" spans="1:3" x14ac:dyDescent="0.3">
      <c r="A43" s="83">
        <v>35342</v>
      </c>
      <c r="B43" s="84">
        <v>276.5</v>
      </c>
      <c r="C43" s="85">
        <f t="shared" si="0"/>
        <v>15916.599999999999</v>
      </c>
    </row>
    <row r="44" spans="1:3" x14ac:dyDescent="0.3">
      <c r="A44" s="83">
        <v>35349</v>
      </c>
      <c r="B44" s="84">
        <v>3.3</v>
      </c>
      <c r="C44" s="85">
        <f t="shared" si="0"/>
        <v>15919.899999999998</v>
      </c>
    </row>
    <row r="45" spans="1:3" x14ac:dyDescent="0.3">
      <c r="A45" s="83">
        <v>35356</v>
      </c>
      <c r="B45" s="84">
        <v>-112</v>
      </c>
      <c r="C45" s="85">
        <f t="shared" si="0"/>
        <v>15807.899999999998</v>
      </c>
    </row>
    <row r="46" spans="1:3" x14ac:dyDescent="0.3">
      <c r="A46" s="83">
        <v>35363</v>
      </c>
      <c r="B46" s="84">
        <v>23.8</v>
      </c>
      <c r="C46" s="85">
        <f t="shared" si="0"/>
        <v>15831.699999999997</v>
      </c>
    </row>
    <row r="47" spans="1:3" x14ac:dyDescent="0.3">
      <c r="A47" s="83">
        <v>35370</v>
      </c>
      <c r="B47" s="84">
        <v>359.5</v>
      </c>
      <c r="C47" s="85">
        <f t="shared" si="0"/>
        <v>16191.199999999997</v>
      </c>
    </row>
    <row r="48" spans="1:3" x14ac:dyDescent="0.3">
      <c r="A48" s="83">
        <v>35377</v>
      </c>
      <c r="B48" s="84">
        <v>-224.7</v>
      </c>
      <c r="C48" s="85">
        <f t="shared" si="0"/>
        <v>15966.499999999996</v>
      </c>
    </row>
    <row r="49" spans="1:3" x14ac:dyDescent="0.3">
      <c r="A49" s="83">
        <v>35384</v>
      </c>
      <c r="B49" s="84">
        <v>-96.2</v>
      </c>
      <c r="C49" s="85">
        <f t="shared" si="0"/>
        <v>15870.299999999996</v>
      </c>
    </row>
    <row r="50" spans="1:3" x14ac:dyDescent="0.3">
      <c r="A50" s="83">
        <v>35391</v>
      </c>
      <c r="B50" s="84">
        <v>455.9</v>
      </c>
      <c r="C50" s="85">
        <f t="shared" si="0"/>
        <v>16326.199999999995</v>
      </c>
    </row>
    <row r="51" spans="1:3" x14ac:dyDescent="0.3">
      <c r="A51" s="83">
        <v>35398</v>
      </c>
      <c r="B51" s="84">
        <v>59.8</v>
      </c>
      <c r="C51" s="85">
        <f t="shared" si="0"/>
        <v>16385.999999999996</v>
      </c>
    </row>
    <row r="52" spans="1:3" x14ac:dyDescent="0.3">
      <c r="A52" s="83">
        <v>35405</v>
      </c>
      <c r="B52" s="84">
        <v>80.7</v>
      </c>
      <c r="C52" s="85">
        <f t="shared" si="0"/>
        <v>16466.699999999997</v>
      </c>
    </row>
    <row r="53" spans="1:3" x14ac:dyDescent="0.3">
      <c r="A53" s="83">
        <v>35412</v>
      </c>
      <c r="B53" s="84">
        <v>-53.5</v>
      </c>
      <c r="C53" s="85">
        <f t="shared" si="0"/>
        <v>16413.199999999997</v>
      </c>
    </row>
    <row r="54" spans="1:3" x14ac:dyDescent="0.3">
      <c r="A54" s="83">
        <v>35419</v>
      </c>
      <c r="B54" s="84">
        <v>435.8</v>
      </c>
      <c r="C54" s="85">
        <f t="shared" si="0"/>
        <v>16848.999999999996</v>
      </c>
    </row>
    <row r="55" spans="1:3" x14ac:dyDescent="0.3">
      <c r="A55" s="83">
        <v>35426</v>
      </c>
      <c r="B55" s="84">
        <v>392.2</v>
      </c>
      <c r="C55" s="85">
        <f t="shared" si="0"/>
        <v>17241.199999999997</v>
      </c>
    </row>
    <row r="56" spans="1:3" x14ac:dyDescent="0.3">
      <c r="A56" s="104">
        <v>35430</v>
      </c>
      <c r="B56" s="105">
        <v>337.1</v>
      </c>
      <c r="C56" s="106">
        <f t="shared" si="0"/>
        <v>17578.299999999996</v>
      </c>
    </row>
    <row r="57" spans="1:3" x14ac:dyDescent="0.3">
      <c r="A57" s="83">
        <v>35433</v>
      </c>
      <c r="B57" s="84">
        <v>142.1</v>
      </c>
      <c r="C57" s="85">
        <f t="shared" si="0"/>
        <v>17720.399999999994</v>
      </c>
    </row>
    <row r="58" spans="1:3" x14ac:dyDescent="0.3">
      <c r="A58" s="83">
        <v>35440</v>
      </c>
      <c r="B58" s="84">
        <v>211.3</v>
      </c>
      <c r="C58" s="85">
        <f t="shared" si="0"/>
        <v>17931.699999999993</v>
      </c>
    </row>
    <row r="59" spans="1:3" x14ac:dyDescent="0.3">
      <c r="A59" s="83">
        <v>35447</v>
      </c>
      <c r="B59" s="84">
        <v>-152.4</v>
      </c>
      <c r="C59" s="85">
        <f t="shared" si="0"/>
        <v>17779.299999999992</v>
      </c>
    </row>
    <row r="60" spans="1:3" x14ac:dyDescent="0.3">
      <c r="A60" s="83">
        <v>35454</v>
      </c>
      <c r="B60" s="84">
        <v>437</v>
      </c>
      <c r="C60" s="85">
        <f t="shared" si="0"/>
        <v>18216.299999999992</v>
      </c>
    </row>
    <row r="61" spans="1:3" x14ac:dyDescent="0.3">
      <c r="A61" s="83">
        <v>35461</v>
      </c>
      <c r="B61" s="84">
        <v>813</v>
      </c>
      <c r="C61" s="85">
        <f t="shared" si="0"/>
        <v>19029.299999999992</v>
      </c>
    </row>
    <row r="62" spans="1:3" x14ac:dyDescent="0.3">
      <c r="A62" s="83">
        <v>35468</v>
      </c>
      <c r="B62" s="84">
        <v>-150.80000000000001</v>
      </c>
      <c r="C62" s="85">
        <f t="shared" si="0"/>
        <v>18878.499999999993</v>
      </c>
    </row>
    <row r="63" spans="1:3" x14ac:dyDescent="0.3">
      <c r="A63" s="83">
        <v>35475</v>
      </c>
      <c r="B63" s="84">
        <v>-326.2</v>
      </c>
      <c r="C63" s="85">
        <f t="shared" si="0"/>
        <v>18552.299999999992</v>
      </c>
    </row>
    <row r="64" spans="1:3" x14ac:dyDescent="0.3">
      <c r="A64" s="83">
        <v>35482</v>
      </c>
      <c r="B64" s="84">
        <v>1108.8</v>
      </c>
      <c r="C64" s="85">
        <f t="shared" si="0"/>
        <v>19661.099999999991</v>
      </c>
    </row>
    <row r="65" spans="1:3" x14ac:dyDescent="0.3">
      <c r="A65" s="83">
        <v>35489</v>
      </c>
      <c r="B65" s="84">
        <v>609.6</v>
      </c>
      <c r="C65" s="85">
        <f t="shared" si="0"/>
        <v>20270.69999999999</v>
      </c>
    </row>
    <row r="66" spans="1:3" x14ac:dyDescent="0.3">
      <c r="A66" s="83">
        <v>35496</v>
      </c>
      <c r="B66" s="84">
        <v>137.4</v>
      </c>
      <c r="C66" s="85">
        <f t="shared" si="0"/>
        <v>20408.099999999991</v>
      </c>
    </row>
    <row r="67" spans="1:3" x14ac:dyDescent="0.3">
      <c r="A67" s="83">
        <v>35503</v>
      </c>
      <c r="B67" s="84">
        <v>-163.4</v>
      </c>
      <c r="C67" s="85">
        <f t="shared" si="0"/>
        <v>20244.69999999999</v>
      </c>
    </row>
    <row r="68" spans="1:3" x14ac:dyDescent="0.3">
      <c r="A68" s="83">
        <v>35509</v>
      </c>
      <c r="B68" s="84">
        <v>76.2</v>
      </c>
      <c r="C68" s="85">
        <f t="shared" si="0"/>
        <v>20320.899999999991</v>
      </c>
    </row>
    <row r="69" spans="1:3" x14ac:dyDescent="0.3">
      <c r="A69" s="83">
        <v>35515</v>
      </c>
      <c r="B69" s="84">
        <v>-415.8</v>
      </c>
      <c r="C69" s="85">
        <f t="shared" si="0"/>
        <v>19905.099999999991</v>
      </c>
    </row>
    <row r="70" spans="1:3" x14ac:dyDescent="0.3">
      <c r="A70" s="83">
        <v>35524</v>
      </c>
      <c r="B70" s="84">
        <v>673.5</v>
      </c>
      <c r="C70" s="85">
        <f t="shared" ref="C70:C133" si="1">C69+B70</f>
        <v>20578.599999999991</v>
      </c>
    </row>
    <row r="71" spans="1:3" x14ac:dyDescent="0.3">
      <c r="A71" s="83">
        <v>35531</v>
      </c>
      <c r="B71" s="84">
        <v>37.6</v>
      </c>
      <c r="C71" s="85">
        <f t="shared" si="1"/>
        <v>20616.19999999999</v>
      </c>
    </row>
    <row r="72" spans="1:3" x14ac:dyDescent="0.3">
      <c r="A72" s="83">
        <v>35538</v>
      </c>
      <c r="B72" s="84">
        <v>356.2</v>
      </c>
      <c r="C72" s="85">
        <f t="shared" si="1"/>
        <v>20972.399999999991</v>
      </c>
    </row>
    <row r="73" spans="1:3" x14ac:dyDescent="0.3">
      <c r="A73" s="83">
        <v>35545</v>
      </c>
      <c r="B73" s="84">
        <v>814.6</v>
      </c>
      <c r="C73" s="85">
        <f t="shared" si="1"/>
        <v>21786.999999999989</v>
      </c>
    </row>
    <row r="74" spans="1:3" x14ac:dyDescent="0.3">
      <c r="A74" s="83">
        <v>35552</v>
      </c>
      <c r="B74" s="84">
        <v>-271.8</v>
      </c>
      <c r="C74" s="85">
        <f t="shared" si="1"/>
        <v>21515.19999999999</v>
      </c>
    </row>
    <row r="75" spans="1:3" x14ac:dyDescent="0.3">
      <c r="A75" s="83">
        <v>35559</v>
      </c>
      <c r="B75" s="84">
        <v>327.3</v>
      </c>
      <c r="C75" s="85">
        <f t="shared" si="1"/>
        <v>21842.499999999989</v>
      </c>
    </row>
    <row r="76" spans="1:3" x14ac:dyDescent="0.3">
      <c r="A76" s="83">
        <v>35566</v>
      </c>
      <c r="B76" s="84">
        <v>-46.5</v>
      </c>
      <c r="C76" s="85">
        <f t="shared" si="1"/>
        <v>21795.999999999989</v>
      </c>
    </row>
    <row r="77" spans="1:3" x14ac:dyDescent="0.3">
      <c r="A77" s="83">
        <v>35573</v>
      </c>
      <c r="B77" s="84">
        <v>454.1</v>
      </c>
      <c r="C77" s="85">
        <f t="shared" si="1"/>
        <v>22250.099999999988</v>
      </c>
    </row>
    <row r="78" spans="1:3" x14ac:dyDescent="0.3">
      <c r="A78" s="83">
        <v>35580</v>
      </c>
      <c r="B78" s="84">
        <v>81.099999999999994</v>
      </c>
      <c r="C78" s="85">
        <f t="shared" si="1"/>
        <v>22331.199999999986</v>
      </c>
    </row>
    <row r="79" spans="1:3" x14ac:dyDescent="0.3">
      <c r="A79" s="83">
        <v>35587</v>
      </c>
      <c r="B79" s="84">
        <v>25.1</v>
      </c>
      <c r="C79" s="85">
        <f t="shared" si="1"/>
        <v>22356.299999999985</v>
      </c>
    </row>
    <row r="80" spans="1:3" x14ac:dyDescent="0.3">
      <c r="A80" s="83">
        <v>35594</v>
      </c>
      <c r="B80" s="84">
        <v>104</v>
      </c>
      <c r="C80" s="85">
        <f t="shared" si="1"/>
        <v>22460.299999999985</v>
      </c>
    </row>
    <row r="81" spans="1:3" x14ac:dyDescent="0.3">
      <c r="A81" s="83">
        <v>35601</v>
      </c>
      <c r="B81" s="84">
        <v>-1133.5999999999999</v>
      </c>
      <c r="C81" s="85">
        <f t="shared" si="1"/>
        <v>21326.699999999986</v>
      </c>
    </row>
    <row r="82" spans="1:3" x14ac:dyDescent="0.3">
      <c r="A82" s="83">
        <v>35608</v>
      </c>
      <c r="B82" s="84">
        <v>437.9</v>
      </c>
      <c r="C82" s="85">
        <f t="shared" si="1"/>
        <v>21764.599999999988</v>
      </c>
    </row>
    <row r="83" spans="1:3" x14ac:dyDescent="0.3">
      <c r="A83" s="83">
        <v>35615</v>
      </c>
      <c r="B83" s="84">
        <v>304</v>
      </c>
      <c r="C83" s="85">
        <f t="shared" si="1"/>
        <v>22068.599999999988</v>
      </c>
    </row>
    <row r="84" spans="1:3" x14ac:dyDescent="0.3">
      <c r="A84" s="83">
        <v>35622</v>
      </c>
      <c r="B84" s="84">
        <v>156.1</v>
      </c>
      <c r="C84" s="85">
        <f t="shared" si="1"/>
        <v>22224.699999999986</v>
      </c>
    </row>
    <row r="85" spans="1:3" x14ac:dyDescent="0.3">
      <c r="A85" s="83">
        <v>35629</v>
      </c>
      <c r="B85" s="84">
        <v>318.7</v>
      </c>
      <c r="C85" s="85">
        <f t="shared" si="1"/>
        <v>22543.399999999987</v>
      </c>
    </row>
    <row r="86" spans="1:3" x14ac:dyDescent="0.3">
      <c r="A86" s="83">
        <v>35636</v>
      </c>
      <c r="B86" s="84">
        <v>37.9</v>
      </c>
      <c r="C86" s="85">
        <f t="shared" si="1"/>
        <v>22581.299999999988</v>
      </c>
    </row>
    <row r="87" spans="1:3" x14ac:dyDescent="0.3">
      <c r="A87" s="83">
        <v>35643</v>
      </c>
      <c r="B87" s="84">
        <v>-27.1</v>
      </c>
      <c r="C87" s="85">
        <f t="shared" si="1"/>
        <v>22554.19999999999</v>
      </c>
    </row>
    <row r="88" spans="1:3" x14ac:dyDescent="0.3">
      <c r="A88" s="83">
        <v>35650</v>
      </c>
      <c r="B88" s="84">
        <v>241.1</v>
      </c>
      <c r="C88" s="85">
        <f t="shared" si="1"/>
        <v>22795.299999999988</v>
      </c>
    </row>
    <row r="89" spans="1:3" x14ac:dyDescent="0.3">
      <c r="A89" s="83">
        <v>35657</v>
      </c>
      <c r="B89" s="84">
        <v>-49.9</v>
      </c>
      <c r="C89" s="85">
        <f t="shared" si="1"/>
        <v>22745.399999999987</v>
      </c>
    </row>
    <row r="90" spans="1:3" x14ac:dyDescent="0.3">
      <c r="A90" s="83">
        <v>35664</v>
      </c>
      <c r="B90" s="84">
        <v>433.5</v>
      </c>
      <c r="C90" s="85">
        <f t="shared" si="1"/>
        <v>23178.899999999987</v>
      </c>
    </row>
    <row r="91" spans="1:3" x14ac:dyDescent="0.3">
      <c r="A91" s="83">
        <v>35671</v>
      </c>
      <c r="B91" s="84">
        <v>175.6</v>
      </c>
      <c r="C91" s="85">
        <f t="shared" si="1"/>
        <v>23354.499999999985</v>
      </c>
    </row>
    <row r="92" spans="1:3" x14ac:dyDescent="0.3">
      <c r="A92" s="83">
        <v>35678</v>
      </c>
      <c r="B92" s="84">
        <v>54.8</v>
      </c>
      <c r="C92" s="85">
        <f t="shared" si="1"/>
        <v>23409.299999999985</v>
      </c>
    </row>
    <row r="93" spans="1:3" x14ac:dyDescent="0.3">
      <c r="A93" s="83">
        <v>35685</v>
      </c>
      <c r="B93" s="84">
        <v>85.3</v>
      </c>
      <c r="C93" s="85">
        <f t="shared" si="1"/>
        <v>23494.599999999984</v>
      </c>
    </row>
    <row r="94" spans="1:3" x14ac:dyDescent="0.3">
      <c r="A94" s="83">
        <v>35692</v>
      </c>
      <c r="B94" s="84">
        <v>399.4</v>
      </c>
      <c r="C94" s="85">
        <f t="shared" si="1"/>
        <v>23893.999999999985</v>
      </c>
    </row>
    <row r="95" spans="1:3" x14ac:dyDescent="0.3">
      <c r="A95" s="83">
        <v>35699</v>
      </c>
      <c r="B95" s="84">
        <v>602.79999999999995</v>
      </c>
      <c r="C95" s="85">
        <f t="shared" si="1"/>
        <v>24496.799999999985</v>
      </c>
    </row>
    <row r="96" spans="1:3" x14ac:dyDescent="0.3">
      <c r="A96" s="83">
        <v>35706</v>
      </c>
      <c r="B96" s="84">
        <v>611.70000000000005</v>
      </c>
      <c r="C96" s="85">
        <f t="shared" si="1"/>
        <v>25108.499999999985</v>
      </c>
    </row>
    <row r="97" spans="1:3" x14ac:dyDescent="0.3">
      <c r="A97" s="83">
        <v>35713</v>
      </c>
      <c r="B97" s="84">
        <v>344.8</v>
      </c>
      <c r="C97" s="85">
        <f t="shared" si="1"/>
        <v>25453.299999999985</v>
      </c>
    </row>
    <row r="98" spans="1:3" x14ac:dyDescent="0.3">
      <c r="A98" s="83">
        <v>35720</v>
      </c>
      <c r="B98" s="84">
        <v>54.4</v>
      </c>
      <c r="C98" s="85">
        <f t="shared" si="1"/>
        <v>25507.699999999986</v>
      </c>
    </row>
    <row r="99" spans="1:3" x14ac:dyDescent="0.3">
      <c r="A99" s="83">
        <v>35727</v>
      </c>
      <c r="B99" s="84">
        <v>628.1</v>
      </c>
      <c r="C99" s="85">
        <f t="shared" si="1"/>
        <v>26135.799999999985</v>
      </c>
    </row>
    <row r="100" spans="1:3" x14ac:dyDescent="0.3">
      <c r="A100" s="83">
        <v>35734</v>
      </c>
      <c r="B100" s="84">
        <v>-236.2</v>
      </c>
      <c r="C100" s="85">
        <f t="shared" si="1"/>
        <v>25899.599999999984</v>
      </c>
    </row>
    <row r="101" spans="1:3" x14ac:dyDescent="0.3">
      <c r="A101" s="83">
        <v>35741</v>
      </c>
      <c r="B101" s="84">
        <v>-121.2</v>
      </c>
      <c r="C101" s="85">
        <f t="shared" si="1"/>
        <v>25778.399999999983</v>
      </c>
    </row>
    <row r="102" spans="1:3" x14ac:dyDescent="0.3">
      <c r="A102" s="83">
        <v>35748</v>
      </c>
      <c r="B102" s="84">
        <v>-246.9</v>
      </c>
      <c r="C102" s="85">
        <f t="shared" si="1"/>
        <v>25531.499999999982</v>
      </c>
    </row>
    <row r="103" spans="1:3" x14ac:dyDescent="0.3">
      <c r="A103" s="83">
        <v>35755</v>
      </c>
      <c r="B103" s="84">
        <v>-47.9</v>
      </c>
      <c r="C103" s="85">
        <f t="shared" si="1"/>
        <v>25483.59999999998</v>
      </c>
    </row>
    <row r="104" spans="1:3" x14ac:dyDescent="0.3">
      <c r="A104" s="83">
        <v>35762</v>
      </c>
      <c r="B104" s="84">
        <v>59.7</v>
      </c>
      <c r="C104" s="85">
        <f t="shared" si="1"/>
        <v>25543.299999999981</v>
      </c>
    </row>
    <row r="105" spans="1:3" x14ac:dyDescent="0.3">
      <c r="A105" s="83">
        <v>35769</v>
      </c>
      <c r="B105" s="84">
        <v>327.3</v>
      </c>
      <c r="C105" s="85">
        <f t="shared" si="1"/>
        <v>25870.59999999998</v>
      </c>
    </row>
    <row r="106" spans="1:3" x14ac:dyDescent="0.3">
      <c r="A106" s="83">
        <v>35775</v>
      </c>
      <c r="B106" s="84">
        <v>-56.1</v>
      </c>
      <c r="C106" s="85">
        <f t="shared" si="1"/>
        <v>25814.499999999982</v>
      </c>
    </row>
    <row r="107" spans="1:3" x14ac:dyDescent="0.3">
      <c r="A107" s="83">
        <v>35783</v>
      </c>
      <c r="B107" s="84">
        <v>1863.6</v>
      </c>
      <c r="C107" s="85">
        <f t="shared" si="1"/>
        <v>27678.09999999998</v>
      </c>
    </row>
    <row r="108" spans="1:3" x14ac:dyDescent="0.3">
      <c r="A108" s="104">
        <v>35790</v>
      </c>
      <c r="B108" s="105">
        <v>199.2</v>
      </c>
      <c r="C108" s="106">
        <f t="shared" si="1"/>
        <v>27877.299999999981</v>
      </c>
    </row>
    <row r="109" spans="1:3" x14ac:dyDescent="0.3">
      <c r="A109" s="83">
        <v>35797</v>
      </c>
      <c r="B109" s="84">
        <v>367.4</v>
      </c>
      <c r="C109" s="85">
        <f t="shared" si="1"/>
        <v>28244.699999999983</v>
      </c>
    </row>
    <row r="110" spans="1:3" x14ac:dyDescent="0.3">
      <c r="A110" s="83">
        <v>35804</v>
      </c>
      <c r="B110" s="84">
        <v>283.2</v>
      </c>
      <c r="C110" s="85">
        <f t="shared" si="1"/>
        <v>28527.899999999983</v>
      </c>
    </row>
    <row r="111" spans="1:3" x14ac:dyDescent="0.3">
      <c r="A111" s="83">
        <v>35811</v>
      </c>
      <c r="B111" s="84">
        <v>-111.3</v>
      </c>
      <c r="C111" s="85">
        <f t="shared" si="1"/>
        <v>28416.599999999984</v>
      </c>
    </row>
    <row r="112" spans="1:3" x14ac:dyDescent="0.3">
      <c r="A112" s="83">
        <v>35818</v>
      </c>
      <c r="B112" s="84">
        <v>281.89999999999998</v>
      </c>
      <c r="C112" s="85">
        <f t="shared" si="1"/>
        <v>28698.499999999985</v>
      </c>
    </row>
    <row r="113" spans="1:3" x14ac:dyDescent="0.3">
      <c r="A113" s="83">
        <v>35825</v>
      </c>
      <c r="B113" s="84">
        <v>3.3</v>
      </c>
      <c r="C113" s="85">
        <f t="shared" si="1"/>
        <v>28701.799999999985</v>
      </c>
    </row>
    <row r="114" spans="1:3" x14ac:dyDescent="0.3">
      <c r="A114" s="83">
        <v>35832</v>
      </c>
      <c r="B114" s="84">
        <v>253.4</v>
      </c>
      <c r="C114" s="85">
        <f t="shared" si="1"/>
        <v>28955.199999999986</v>
      </c>
    </row>
    <row r="115" spans="1:3" x14ac:dyDescent="0.3">
      <c r="A115" s="83">
        <v>35839</v>
      </c>
      <c r="B115" s="84">
        <v>-433.8</v>
      </c>
      <c r="C115" s="85">
        <f t="shared" si="1"/>
        <v>28521.399999999987</v>
      </c>
    </row>
    <row r="116" spans="1:3" x14ac:dyDescent="0.3">
      <c r="A116" s="83">
        <v>35846</v>
      </c>
      <c r="B116" s="84">
        <v>-10.4</v>
      </c>
      <c r="C116" s="85">
        <f t="shared" si="1"/>
        <v>28510.999999999985</v>
      </c>
    </row>
    <row r="117" spans="1:3" x14ac:dyDescent="0.3">
      <c r="A117" s="83">
        <v>35853</v>
      </c>
      <c r="B117" s="84">
        <v>155.5</v>
      </c>
      <c r="C117" s="85">
        <f t="shared" si="1"/>
        <v>28666.499999999985</v>
      </c>
    </row>
    <row r="118" spans="1:3" x14ac:dyDescent="0.3">
      <c r="A118" s="83">
        <v>35860</v>
      </c>
      <c r="B118" s="84">
        <v>215.8</v>
      </c>
      <c r="C118" s="85">
        <f t="shared" si="1"/>
        <v>28882.299999999985</v>
      </c>
    </row>
    <row r="119" spans="1:3" x14ac:dyDescent="0.3">
      <c r="A119" s="83">
        <v>35867</v>
      </c>
      <c r="B119" s="84">
        <v>720.9</v>
      </c>
      <c r="C119" s="85">
        <f t="shared" si="1"/>
        <v>29603.199999999986</v>
      </c>
    </row>
    <row r="120" spans="1:3" x14ac:dyDescent="0.3">
      <c r="A120" s="83">
        <v>35874</v>
      </c>
      <c r="B120" s="84">
        <v>-81.2</v>
      </c>
      <c r="C120" s="85">
        <f t="shared" si="1"/>
        <v>29521.999999999985</v>
      </c>
    </row>
    <row r="121" spans="1:3" x14ac:dyDescent="0.3">
      <c r="A121" s="83">
        <v>35881</v>
      </c>
      <c r="B121" s="84">
        <v>-31.2</v>
      </c>
      <c r="C121" s="85">
        <f t="shared" si="1"/>
        <v>29490.799999999985</v>
      </c>
    </row>
    <row r="122" spans="1:3" x14ac:dyDescent="0.3">
      <c r="A122" s="83">
        <v>35888</v>
      </c>
      <c r="B122" s="84">
        <v>455.6</v>
      </c>
      <c r="C122" s="85">
        <f t="shared" si="1"/>
        <v>29946.399999999983</v>
      </c>
    </row>
    <row r="123" spans="1:3" x14ac:dyDescent="0.3">
      <c r="A123" s="83">
        <v>35893</v>
      </c>
      <c r="B123" s="84">
        <v>766.4</v>
      </c>
      <c r="C123" s="85">
        <f t="shared" si="1"/>
        <v>30712.799999999985</v>
      </c>
    </row>
    <row r="124" spans="1:3" x14ac:dyDescent="0.3">
      <c r="A124" s="83">
        <v>35902</v>
      </c>
      <c r="B124" s="84">
        <v>148.19999999999999</v>
      </c>
      <c r="C124" s="85">
        <f t="shared" si="1"/>
        <v>30860.999999999985</v>
      </c>
    </row>
    <row r="125" spans="1:3" x14ac:dyDescent="0.3">
      <c r="A125" s="83">
        <v>35909</v>
      </c>
      <c r="B125" s="84">
        <v>199.2</v>
      </c>
      <c r="C125" s="85">
        <f t="shared" si="1"/>
        <v>31060.199999999986</v>
      </c>
    </row>
    <row r="126" spans="1:3" x14ac:dyDescent="0.3">
      <c r="A126" s="83">
        <v>35915</v>
      </c>
      <c r="B126" s="84">
        <v>-491.8</v>
      </c>
      <c r="C126" s="85">
        <f t="shared" si="1"/>
        <v>30568.399999999987</v>
      </c>
    </row>
    <row r="127" spans="1:3" x14ac:dyDescent="0.3">
      <c r="A127" s="83">
        <v>35923</v>
      </c>
      <c r="B127" s="84">
        <v>67.8</v>
      </c>
      <c r="C127" s="85">
        <f t="shared" si="1"/>
        <v>30636.199999999986</v>
      </c>
    </row>
    <row r="128" spans="1:3" x14ac:dyDescent="0.3">
      <c r="A128" s="83">
        <v>35930</v>
      </c>
      <c r="B128" s="84">
        <v>-165.1</v>
      </c>
      <c r="C128" s="85">
        <f t="shared" si="1"/>
        <v>30471.099999999988</v>
      </c>
    </row>
    <row r="129" spans="1:3" x14ac:dyDescent="0.3">
      <c r="A129" s="83">
        <v>35937</v>
      </c>
      <c r="B129" s="84">
        <v>2.7</v>
      </c>
      <c r="C129" s="85">
        <f t="shared" si="1"/>
        <v>30473.799999999988</v>
      </c>
    </row>
    <row r="130" spans="1:3" x14ac:dyDescent="0.3">
      <c r="A130" s="83">
        <v>35944</v>
      </c>
      <c r="B130" s="84">
        <v>-202.9</v>
      </c>
      <c r="C130" s="85">
        <f t="shared" si="1"/>
        <v>30270.899999999987</v>
      </c>
    </row>
    <row r="131" spans="1:3" x14ac:dyDescent="0.3">
      <c r="A131" s="83">
        <v>35951</v>
      </c>
      <c r="B131" s="84">
        <v>-49.1</v>
      </c>
      <c r="C131" s="85">
        <f t="shared" si="1"/>
        <v>30221.799999999988</v>
      </c>
    </row>
    <row r="132" spans="1:3" x14ac:dyDescent="0.3">
      <c r="A132" s="83">
        <v>35958</v>
      </c>
      <c r="B132" s="84">
        <v>-155</v>
      </c>
      <c r="C132" s="85">
        <f t="shared" si="1"/>
        <v>30066.799999999988</v>
      </c>
    </row>
    <row r="133" spans="1:3" x14ac:dyDescent="0.3">
      <c r="A133" s="83">
        <v>35965</v>
      </c>
      <c r="B133" s="84">
        <v>-21.3</v>
      </c>
      <c r="C133" s="85">
        <f t="shared" si="1"/>
        <v>30045.499999999989</v>
      </c>
    </row>
    <row r="134" spans="1:3" x14ac:dyDescent="0.3">
      <c r="A134" s="83">
        <v>35972</v>
      </c>
      <c r="B134" s="84">
        <v>-99.3</v>
      </c>
      <c r="C134" s="85">
        <f t="shared" ref="C134:C197" si="2">C133+B134</f>
        <v>29946.19999999999</v>
      </c>
    </row>
    <row r="135" spans="1:3" x14ac:dyDescent="0.3">
      <c r="A135" s="83">
        <v>35979</v>
      </c>
      <c r="B135" s="84">
        <v>-119.1</v>
      </c>
      <c r="C135" s="85">
        <f t="shared" si="2"/>
        <v>29827.099999999991</v>
      </c>
    </row>
    <row r="136" spans="1:3" x14ac:dyDescent="0.3">
      <c r="A136" s="83">
        <v>35986</v>
      </c>
      <c r="B136" s="84">
        <v>-62.5</v>
      </c>
      <c r="C136" s="85">
        <f t="shared" si="2"/>
        <v>29764.599999999991</v>
      </c>
    </row>
    <row r="137" spans="1:3" x14ac:dyDescent="0.3">
      <c r="A137" s="83">
        <v>35993</v>
      </c>
      <c r="B137" s="84">
        <v>376.4</v>
      </c>
      <c r="C137" s="85">
        <f t="shared" si="2"/>
        <v>30140.999999999993</v>
      </c>
    </row>
    <row r="138" spans="1:3" x14ac:dyDescent="0.3">
      <c r="A138" s="83">
        <v>36000</v>
      </c>
      <c r="B138" s="84">
        <v>435.4</v>
      </c>
      <c r="C138" s="85">
        <f t="shared" si="2"/>
        <v>30576.399999999994</v>
      </c>
    </row>
    <row r="139" spans="1:3" x14ac:dyDescent="0.3">
      <c r="A139" s="83">
        <v>36007</v>
      </c>
      <c r="B139" s="84">
        <v>216.6</v>
      </c>
      <c r="C139" s="85">
        <f t="shared" si="2"/>
        <v>30792.999999999993</v>
      </c>
    </row>
    <row r="140" spans="1:3" x14ac:dyDescent="0.3">
      <c r="A140" s="83">
        <v>36014</v>
      </c>
      <c r="B140" s="84">
        <v>-696.3</v>
      </c>
      <c r="C140" s="85">
        <f t="shared" si="2"/>
        <v>30096.699999999993</v>
      </c>
    </row>
    <row r="141" spans="1:3" x14ac:dyDescent="0.3">
      <c r="A141" s="83">
        <v>36021</v>
      </c>
      <c r="B141" s="84">
        <v>-323.7</v>
      </c>
      <c r="C141" s="85">
        <f t="shared" si="2"/>
        <v>29772.999999999993</v>
      </c>
    </row>
    <row r="142" spans="1:3" x14ac:dyDescent="0.3">
      <c r="A142" s="83">
        <v>36028</v>
      </c>
      <c r="B142" s="84">
        <v>-129.69999999999999</v>
      </c>
      <c r="C142" s="85">
        <f t="shared" si="2"/>
        <v>29643.299999999992</v>
      </c>
    </row>
    <row r="143" spans="1:3" x14ac:dyDescent="0.3">
      <c r="A143" s="83">
        <v>36035</v>
      </c>
      <c r="B143" s="84">
        <v>-184.2</v>
      </c>
      <c r="C143" s="85">
        <f t="shared" si="2"/>
        <v>29459.099999999991</v>
      </c>
    </row>
    <row r="144" spans="1:3" x14ac:dyDescent="0.3">
      <c r="A144" s="83">
        <v>36042</v>
      </c>
      <c r="B144" s="84">
        <v>302.3</v>
      </c>
      <c r="C144" s="85">
        <f t="shared" si="2"/>
        <v>29761.399999999991</v>
      </c>
    </row>
    <row r="145" spans="1:3" x14ac:dyDescent="0.3">
      <c r="A145" s="83">
        <v>36049</v>
      </c>
      <c r="B145" s="84">
        <v>-590.4</v>
      </c>
      <c r="C145" s="85">
        <f t="shared" si="2"/>
        <v>29170.999999999989</v>
      </c>
    </row>
    <row r="146" spans="1:3" x14ac:dyDescent="0.3">
      <c r="A146" s="83">
        <v>36056</v>
      </c>
      <c r="B146" s="84">
        <v>-111.5</v>
      </c>
      <c r="C146" s="85">
        <f t="shared" si="2"/>
        <v>29059.499999999989</v>
      </c>
    </row>
    <row r="147" spans="1:3" x14ac:dyDescent="0.3">
      <c r="A147" s="83">
        <v>36063</v>
      </c>
      <c r="B147" s="84">
        <v>-60.7</v>
      </c>
      <c r="C147" s="85">
        <f t="shared" si="2"/>
        <v>28998.799999999988</v>
      </c>
    </row>
    <row r="148" spans="1:3" x14ac:dyDescent="0.3">
      <c r="A148" s="83">
        <v>36070</v>
      </c>
      <c r="B148" s="84">
        <v>-514.4</v>
      </c>
      <c r="C148" s="85">
        <f t="shared" si="2"/>
        <v>28484.399999999987</v>
      </c>
    </row>
    <row r="149" spans="1:3" x14ac:dyDescent="0.3">
      <c r="A149" s="83">
        <v>36077</v>
      </c>
      <c r="B149" s="84">
        <v>306.8</v>
      </c>
      <c r="C149" s="85">
        <f t="shared" si="2"/>
        <v>28791.199999999986</v>
      </c>
    </row>
    <row r="150" spans="1:3" x14ac:dyDescent="0.3">
      <c r="A150" s="83">
        <v>36084</v>
      </c>
      <c r="B150" s="84">
        <v>608.29999999999995</v>
      </c>
      <c r="C150" s="85">
        <f t="shared" si="2"/>
        <v>29399.499999999985</v>
      </c>
    </row>
    <row r="151" spans="1:3" x14ac:dyDescent="0.3">
      <c r="A151" s="83">
        <v>36091</v>
      </c>
      <c r="B151" s="84">
        <v>-133.1</v>
      </c>
      <c r="C151" s="85">
        <f t="shared" si="2"/>
        <v>29266.399999999987</v>
      </c>
    </row>
    <row r="152" spans="1:3" x14ac:dyDescent="0.3">
      <c r="A152" s="83">
        <v>36098</v>
      </c>
      <c r="B152" s="84">
        <v>85.2</v>
      </c>
      <c r="C152" s="85">
        <f t="shared" si="2"/>
        <v>29351.599999999988</v>
      </c>
    </row>
    <row r="153" spans="1:3" x14ac:dyDescent="0.3">
      <c r="A153" s="83">
        <v>36105</v>
      </c>
      <c r="B153" s="84">
        <v>-140.5</v>
      </c>
      <c r="C153" s="85">
        <f t="shared" si="2"/>
        <v>29211.099999999988</v>
      </c>
    </row>
    <row r="154" spans="1:3" x14ac:dyDescent="0.3">
      <c r="A154" s="83">
        <v>36112</v>
      </c>
      <c r="B154" s="84">
        <v>-44.9</v>
      </c>
      <c r="C154" s="85">
        <f t="shared" si="2"/>
        <v>29166.199999999986</v>
      </c>
    </row>
    <row r="155" spans="1:3" x14ac:dyDescent="0.3">
      <c r="A155" s="83">
        <v>36118</v>
      </c>
      <c r="B155" s="84">
        <v>35.4</v>
      </c>
      <c r="C155" s="85">
        <f t="shared" si="2"/>
        <v>29201.599999999988</v>
      </c>
    </row>
    <row r="156" spans="1:3" x14ac:dyDescent="0.3">
      <c r="A156" s="83">
        <v>36126</v>
      </c>
      <c r="B156" s="84">
        <v>-317.3</v>
      </c>
      <c r="C156" s="85">
        <f t="shared" si="2"/>
        <v>28884.299999999988</v>
      </c>
    </row>
    <row r="157" spans="1:3" x14ac:dyDescent="0.3">
      <c r="A157" s="83">
        <v>36133</v>
      </c>
      <c r="B157" s="84">
        <v>448.3</v>
      </c>
      <c r="C157" s="85">
        <f t="shared" si="2"/>
        <v>29332.599999999988</v>
      </c>
    </row>
    <row r="158" spans="1:3" x14ac:dyDescent="0.3">
      <c r="A158" s="83">
        <v>36140</v>
      </c>
      <c r="B158" s="84">
        <v>-81.2</v>
      </c>
      <c r="C158" s="85">
        <f t="shared" si="2"/>
        <v>29251.399999999987</v>
      </c>
    </row>
    <row r="159" spans="1:3" x14ac:dyDescent="0.3">
      <c r="A159" s="83">
        <v>36147</v>
      </c>
      <c r="B159" s="84">
        <v>213.1</v>
      </c>
      <c r="C159" s="85">
        <f t="shared" si="2"/>
        <v>29464.499999999985</v>
      </c>
    </row>
    <row r="160" spans="1:3" x14ac:dyDescent="0.3">
      <c r="A160" s="83">
        <v>36153</v>
      </c>
      <c r="B160" s="84">
        <v>340.2</v>
      </c>
      <c r="C160" s="85">
        <f t="shared" si="2"/>
        <v>29804.699999999986</v>
      </c>
    </row>
    <row r="161" spans="1:3" x14ac:dyDescent="0.3">
      <c r="A161" s="83">
        <v>36160</v>
      </c>
      <c r="B161" s="84">
        <v>404.2</v>
      </c>
      <c r="C161" s="85">
        <f t="shared" si="2"/>
        <v>30208.899999999987</v>
      </c>
    </row>
    <row r="162" spans="1:3" x14ac:dyDescent="0.3">
      <c r="A162" s="104">
        <v>36168</v>
      </c>
      <c r="B162" s="105">
        <v>220</v>
      </c>
      <c r="C162" s="106">
        <f t="shared" si="2"/>
        <v>30428.899999999987</v>
      </c>
    </row>
    <row r="163" spans="1:3" x14ac:dyDescent="0.3">
      <c r="A163" s="83">
        <v>36175</v>
      </c>
      <c r="B163" s="84">
        <v>-232.3</v>
      </c>
      <c r="C163" s="85">
        <f t="shared" si="2"/>
        <v>30196.599999999988</v>
      </c>
    </row>
    <row r="164" spans="1:3" x14ac:dyDescent="0.3">
      <c r="A164" s="83">
        <v>36182</v>
      </c>
      <c r="B164" s="84">
        <v>228.6</v>
      </c>
      <c r="C164" s="85">
        <f t="shared" si="2"/>
        <v>30425.199999999986</v>
      </c>
    </row>
    <row r="165" spans="1:3" x14ac:dyDescent="0.3">
      <c r="A165" s="83">
        <v>36189</v>
      </c>
      <c r="B165" s="84">
        <v>9.6999999999999993</v>
      </c>
      <c r="C165" s="85">
        <f t="shared" si="2"/>
        <v>30434.899999999987</v>
      </c>
    </row>
    <row r="166" spans="1:3" x14ac:dyDescent="0.3">
      <c r="A166" s="83">
        <v>36195</v>
      </c>
      <c r="B166" s="84">
        <v>33.799999999999997</v>
      </c>
      <c r="C166" s="85">
        <f t="shared" si="2"/>
        <v>30468.699999999986</v>
      </c>
    </row>
    <row r="167" spans="1:3" x14ac:dyDescent="0.3">
      <c r="A167" s="83">
        <v>36203</v>
      </c>
      <c r="B167" s="84">
        <v>300.10000000000002</v>
      </c>
      <c r="C167" s="85">
        <f t="shared" si="2"/>
        <v>30768.799999999985</v>
      </c>
    </row>
    <row r="168" spans="1:3" x14ac:dyDescent="0.3">
      <c r="A168" s="83">
        <v>36210</v>
      </c>
      <c r="B168" s="84">
        <v>-75.099999999999994</v>
      </c>
      <c r="C168" s="85">
        <f t="shared" si="2"/>
        <v>30693.699999999986</v>
      </c>
    </row>
    <row r="169" spans="1:3" x14ac:dyDescent="0.3">
      <c r="A169" s="83">
        <v>36217</v>
      </c>
      <c r="B169" s="84">
        <v>-146.69999999999999</v>
      </c>
      <c r="C169" s="85">
        <f t="shared" si="2"/>
        <v>30546.999999999985</v>
      </c>
    </row>
    <row r="170" spans="1:3" x14ac:dyDescent="0.3">
      <c r="A170" s="83">
        <v>36224</v>
      </c>
      <c r="B170" s="84">
        <v>254</v>
      </c>
      <c r="C170" s="85">
        <f t="shared" si="2"/>
        <v>30800.999999999985</v>
      </c>
    </row>
    <row r="171" spans="1:3" x14ac:dyDescent="0.3">
      <c r="A171" s="83">
        <v>36231</v>
      </c>
      <c r="B171" s="84">
        <v>162.4</v>
      </c>
      <c r="C171" s="85">
        <f t="shared" si="2"/>
        <v>30963.399999999987</v>
      </c>
    </row>
    <row r="172" spans="1:3" x14ac:dyDescent="0.3">
      <c r="A172" s="83">
        <v>36238</v>
      </c>
      <c r="B172" s="84">
        <v>-265.39999999999998</v>
      </c>
      <c r="C172" s="85">
        <f t="shared" si="2"/>
        <v>30697.999999999985</v>
      </c>
    </row>
    <row r="173" spans="1:3" x14ac:dyDescent="0.3">
      <c r="A173" s="83">
        <v>36245</v>
      </c>
      <c r="B173" s="84">
        <v>-8.6</v>
      </c>
      <c r="C173" s="85">
        <f t="shared" si="2"/>
        <v>30689.399999999987</v>
      </c>
    </row>
    <row r="174" spans="1:3" x14ac:dyDescent="0.3">
      <c r="A174" s="83">
        <v>36250</v>
      </c>
      <c r="B174" s="84">
        <v>-518.29999999999995</v>
      </c>
      <c r="C174" s="85">
        <f t="shared" si="2"/>
        <v>30171.099999999988</v>
      </c>
    </row>
    <row r="175" spans="1:3" x14ac:dyDescent="0.3">
      <c r="A175" s="83">
        <v>36259</v>
      </c>
      <c r="B175" s="84">
        <v>263.39999999999998</v>
      </c>
      <c r="C175" s="85">
        <f t="shared" si="2"/>
        <v>30434.499999999989</v>
      </c>
    </row>
    <row r="176" spans="1:3" x14ac:dyDescent="0.3">
      <c r="A176" s="83">
        <v>36266</v>
      </c>
      <c r="B176" s="84">
        <v>23.6</v>
      </c>
      <c r="C176" s="85">
        <f t="shared" si="2"/>
        <v>30458.099999999988</v>
      </c>
    </row>
    <row r="177" spans="1:3" x14ac:dyDescent="0.3">
      <c r="A177" s="83">
        <v>36273</v>
      </c>
      <c r="B177" s="84">
        <v>38.5</v>
      </c>
      <c r="C177" s="85">
        <f t="shared" si="2"/>
        <v>30496.599999999988</v>
      </c>
    </row>
    <row r="178" spans="1:3" x14ac:dyDescent="0.3">
      <c r="A178" s="83">
        <v>36280</v>
      </c>
      <c r="B178" s="84">
        <v>-167.6</v>
      </c>
      <c r="C178" s="85">
        <f t="shared" si="2"/>
        <v>30328.999999999989</v>
      </c>
    </row>
    <row r="179" spans="1:3" x14ac:dyDescent="0.3">
      <c r="A179" s="83">
        <v>36287</v>
      </c>
      <c r="B179" s="84">
        <v>-655.5</v>
      </c>
      <c r="C179" s="85">
        <f t="shared" si="2"/>
        <v>29673.499999999989</v>
      </c>
    </row>
    <row r="180" spans="1:3" x14ac:dyDescent="0.3">
      <c r="A180" s="83">
        <v>36294</v>
      </c>
      <c r="B180" s="84">
        <v>430.6</v>
      </c>
      <c r="C180" s="85">
        <f t="shared" si="2"/>
        <v>30104.099999999988</v>
      </c>
    </row>
    <row r="181" spans="1:3" x14ac:dyDescent="0.3">
      <c r="A181" s="83">
        <v>36301</v>
      </c>
      <c r="B181" s="84">
        <v>219.5</v>
      </c>
      <c r="C181" s="85">
        <f t="shared" si="2"/>
        <v>30323.599999999988</v>
      </c>
    </row>
    <row r="182" spans="1:3" x14ac:dyDescent="0.3">
      <c r="A182" s="83">
        <v>36308</v>
      </c>
      <c r="B182" s="84">
        <v>-70.3</v>
      </c>
      <c r="C182" s="85">
        <f t="shared" si="2"/>
        <v>30253.299999999988</v>
      </c>
    </row>
    <row r="183" spans="1:3" x14ac:dyDescent="0.3">
      <c r="A183" s="83">
        <v>36315</v>
      </c>
      <c r="B183" s="84">
        <v>-94</v>
      </c>
      <c r="C183" s="85">
        <f t="shared" si="2"/>
        <v>30159.299999999988</v>
      </c>
    </row>
    <row r="184" spans="1:3" x14ac:dyDescent="0.3">
      <c r="A184" s="83">
        <v>36322</v>
      </c>
      <c r="B184" s="84">
        <v>274.89999999999998</v>
      </c>
      <c r="C184" s="85">
        <f t="shared" si="2"/>
        <v>30434.19999999999</v>
      </c>
    </row>
    <row r="185" spans="1:3" x14ac:dyDescent="0.3">
      <c r="A185" s="83">
        <v>36329</v>
      </c>
      <c r="B185" s="84">
        <v>-225.7</v>
      </c>
      <c r="C185" s="85">
        <f t="shared" si="2"/>
        <v>30208.499999999989</v>
      </c>
    </row>
    <row r="186" spans="1:3" x14ac:dyDescent="0.3">
      <c r="A186" s="83">
        <v>36336</v>
      </c>
      <c r="B186" s="84">
        <v>121.5</v>
      </c>
      <c r="C186" s="85">
        <f t="shared" si="2"/>
        <v>30329.999999999989</v>
      </c>
    </row>
    <row r="187" spans="1:3" x14ac:dyDescent="0.3">
      <c r="A187" s="83">
        <v>36343</v>
      </c>
      <c r="B187" s="84">
        <v>-93</v>
      </c>
      <c r="C187" s="85">
        <f t="shared" si="2"/>
        <v>30236.999999999989</v>
      </c>
    </row>
    <row r="188" spans="1:3" x14ac:dyDescent="0.3">
      <c r="A188" s="83">
        <v>36350</v>
      </c>
      <c r="B188" s="84">
        <v>126</v>
      </c>
      <c r="C188" s="85">
        <f t="shared" si="2"/>
        <v>30362.999999999989</v>
      </c>
    </row>
    <row r="189" spans="1:3" x14ac:dyDescent="0.3">
      <c r="A189" s="83">
        <v>36357</v>
      </c>
      <c r="B189" s="84">
        <v>784.1</v>
      </c>
      <c r="C189" s="85">
        <f t="shared" si="2"/>
        <v>31147.099999999988</v>
      </c>
    </row>
    <row r="190" spans="1:3" x14ac:dyDescent="0.3">
      <c r="A190" s="83">
        <v>36364</v>
      </c>
      <c r="B190" s="84">
        <v>253.9</v>
      </c>
      <c r="C190" s="85">
        <f t="shared" si="2"/>
        <v>31400.999999999989</v>
      </c>
    </row>
    <row r="191" spans="1:3" x14ac:dyDescent="0.3">
      <c r="A191" s="83">
        <v>36371</v>
      </c>
      <c r="B191" s="84">
        <v>88.8</v>
      </c>
      <c r="C191" s="85">
        <f t="shared" si="2"/>
        <v>31489.799999999988</v>
      </c>
    </row>
    <row r="192" spans="1:3" x14ac:dyDescent="0.3">
      <c r="A192" s="83">
        <v>36378</v>
      </c>
      <c r="B192" s="84">
        <v>-197.3</v>
      </c>
      <c r="C192" s="85">
        <f t="shared" si="2"/>
        <v>31292.499999999989</v>
      </c>
    </row>
    <row r="193" spans="1:3" x14ac:dyDescent="0.3">
      <c r="A193" s="83">
        <v>36385</v>
      </c>
      <c r="B193" s="84">
        <v>-464.5</v>
      </c>
      <c r="C193" s="85">
        <f t="shared" si="2"/>
        <v>30827.999999999989</v>
      </c>
    </row>
    <row r="194" spans="1:3" x14ac:dyDescent="0.3">
      <c r="A194" s="83">
        <v>36392</v>
      </c>
      <c r="B194" s="84">
        <v>97.5</v>
      </c>
      <c r="C194" s="85">
        <f t="shared" si="2"/>
        <v>30925.499999999989</v>
      </c>
    </row>
    <row r="195" spans="1:3" x14ac:dyDescent="0.3">
      <c r="A195" s="83">
        <v>36399</v>
      </c>
      <c r="B195" s="84">
        <v>-30.4</v>
      </c>
      <c r="C195" s="85">
        <f t="shared" si="2"/>
        <v>30895.099999999988</v>
      </c>
    </row>
    <row r="196" spans="1:3" x14ac:dyDescent="0.3">
      <c r="A196" s="83">
        <v>36406</v>
      </c>
      <c r="B196" s="84">
        <v>198.3</v>
      </c>
      <c r="C196" s="85">
        <f t="shared" si="2"/>
        <v>31093.399999999987</v>
      </c>
    </row>
    <row r="197" spans="1:3" x14ac:dyDescent="0.3">
      <c r="A197" s="83">
        <v>36413</v>
      </c>
      <c r="B197" s="84">
        <v>92.1</v>
      </c>
      <c r="C197" s="85">
        <f t="shared" si="2"/>
        <v>31185.499999999985</v>
      </c>
    </row>
    <row r="198" spans="1:3" x14ac:dyDescent="0.3">
      <c r="A198" s="83">
        <v>36420</v>
      </c>
      <c r="B198" s="84">
        <v>-374.6</v>
      </c>
      <c r="C198" s="85">
        <f t="shared" ref="C198:C261" si="3">C197+B198</f>
        <v>30810.899999999987</v>
      </c>
    </row>
    <row r="199" spans="1:3" x14ac:dyDescent="0.3">
      <c r="A199" s="83">
        <v>36427</v>
      </c>
      <c r="B199" s="84">
        <v>206.9</v>
      </c>
      <c r="C199" s="85">
        <f t="shared" si="3"/>
        <v>31017.799999999988</v>
      </c>
    </row>
    <row r="200" spans="1:3" x14ac:dyDescent="0.3">
      <c r="A200" s="83">
        <v>36434</v>
      </c>
      <c r="B200" s="84">
        <v>51.7</v>
      </c>
      <c r="C200" s="85">
        <f t="shared" si="3"/>
        <v>31069.499999999989</v>
      </c>
    </row>
    <row r="201" spans="1:3" x14ac:dyDescent="0.3">
      <c r="A201" s="83">
        <v>36441</v>
      </c>
      <c r="B201" s="84">
        <v>-70.3</v>
      </c>
      <c r="C201" s="85">
        <f t="shared" si="3"/>
        <v>30999.19999999999</v>
      </c>
    </row>
    <row r="202" spans="1:3" x14ac:dyDescent="0.3">
      <c r="A202" s="83">
        <v>36448</v>
      </c>
      <c r="B202" s="84">
        <v>84.3</v>
      </c>
      <c r="C202" s="85">
        <f t="shared" si="3"/>
        <v>31083.499999999989</v>
      </c>
    </row>
    <row r="203" spans="1:3" x14ac:dyDescent="0.3">
      <c r="A203" s="83">
        <v>36455</v>
      </c>
      <c r="B203" s="84">
        <v>-90.7</v>
      </c>
      <c r="C203" s="85">
        <f t="shared" si="3"/>
        <v>30992.799999999988</v>
      </c>
    </row>
    <row r="204" spans="1:3" x14ac:dyDescent="0.3">
      <c r="A204" s="83">
        <v>36462</v>
      </c>
      <c r="B204" s="84">
        <v>-147.9</v>
      </c>
      <c r="C204" s="85">
        <f t="shared" si="3"/>
        <v>30844.899999999987</v>
      </c>
    </row>
    <row r="205" spans="1:3" x14ac:dyDescent="0.3">
      <c r="A205" s="83">
        <v>36469</v>
      </c>
      <c r="B205" s="84">
        <v>-854</v>
      </c>
      <c r="C205" s="85">
        <f t="shared" si="3"/>
        <v>29990.899999999987</v>
      </c>
    </row>
    <row r="206" spans="1:3" x14ac:dyDescent="0.3">
      <c r="A206" s="83">
        <v>36476</v>
      </c>
      <c r="B206" s="84">
        <v>353</v>
      </c>
      <c r="C206" s="85">
        <f t="shared" si="3"/>
        <v>30343.899999999987</v>
      </c>
    </row>
    <row r="207" spans="1:3" x14ac:dyDescent="0.3">
      <c r="A207" s="83">
        <v>36483</v>
      </c>
      <c r="B207" s="84">
        <v>-10.3</v>
      </c>
      <c r="C207" s="85">
        <f t="shared" si="3"/>
        <v>30333.599999999988</v>
      </c>
    </row>
    <row r="208" spans="1:3" x14ac:dyDescent="0.3">
      <c r="A208" s="83">
        <v>36490</v>
      </c>
      <c r="B208" s="84">
        <v>90.8</v>
      </c>
      <c r="C208" s="85">
        <f t="shared" si="3"/>
        <v>30424.399999999987</v>
      </c>
    </row>
    <row r="209" spans="1:3" x14ac:dyDescent="0.3">
      <c r="A209" s="83">
        <v>36497</v>
      </c>
      <c r="B209" s="84">
        <v>9.3000000000000007</v>
      </c>
      <c r="C209" s="85">
        <f t="shared" si="3"/>
        <v>30433.699999999986</v>
      </c>
    </row>
    <row r="210" spans="1:3" x14ac:dyDescent="0.3">
      <c r="A210" s="83">
        <v>36504</v>
      </c>
      <c r="B210" s="84">
        <v>287.7</v>
      </c>
      <c r="C210" s="85">
        <f t="shared" si="3"/>
        <v>30721.399999999987</v>
      </c>
    </row>
    <row r="211" spans="1:3" x14ac:dyDescent="0.3">
      <c r="A211" s="83">
        <v>36511</v>
      </c>
      <c r="B211" s="84">
        <v>42.4</v>
      </c>
      <c r="C211" s="85">
        <f t="shared" si="3"/>
        <v>30763.799999999988</v>
      </c>
    </row>
    <row r="212" spans="1:3" x14ac:dyDescent="0.3">
      <c r="A212" s="83">
        <v>36518</v>
      </c>
      <c r="B212" s="84">
        <v>367.8</v>
      </c>
      <c r="C212" s="85">
        <f t="shared" si="3"/>
        <v>31131.599999999988</v>
      </c>
    </row>
    <row r="213" spans="1:3" x14ac:dyDescent="0.3">
      <c r="A213" s="104">
        <v>36525</v>
      </c>
      <c r="B213" s="105">
        <v>-329.1</v>
      </c>
      <c r="C213" s="106">
        <f t="shared" si="3"/>
        <v>30802.499999999989</v>
      </c>
    </row>
    <row r="214" spans="1:3" x14ac:dyDescent="0.3">
      <c r="A214" s="83">
        <v>36532</v>
      </c>
      <c r="B214" s="84">
        <v>-16.100000000000001</v>
      </c>
      <c r="C214" s="85">
        <f t="shared" si="3"/>
        <v>30786.399999999991</v>
      </c>
    </row>
    <row r="215" spans="1:3" x14ac:dyDescent="0.3">
      <c r="A215" s="83">
        <v>36539</v>
      </c>
      <c r="B215" s="84">
        <v>-5.7</v>
      </c>
      <c r="C215" s="85">
        <f t="shared" si="3"/>
        <v>30780.69999999999</v>
      </c>
    </row>
    <row r="216" spans="1:3" x14ac:dyDescent="0.3">
      <c r="A216" s="83">
        <v>36546</v>
      </c>
      <c r="B216" s="84">
        <v>406.1</v>
      </c>
      <c r="C216" s="85">
        <f t="shared" si="3"/>
        <v>31186.799999999988</v>
      </c>
    </row>
    <row r="217" spans="1:3" x14ac:dyDescent="0.3">
      <c r="A217" s="83">
        <v>36553</v>
      </c>
      <c r="B217" s="84">
        <v>423.2</v>
      </c>
      <c r="C217" s="85">
        <f t="shared" si="3"/>
        <v>31609.999999999989</v>
      </c>
    </row>
    <row r="218" spans="1:3" x14ac:dyDescent="0.3">
      <c r="A218" s="83">
        <v>36560</v>
      </c>
      <c r="B218" s="84">
        <v>-777.2</v>
      </c>
      <c r="C218" s="85">
        <f t="shared" si="3"/>
        <v>30832.799999999988</v>
      </c>
    </row>
    <row r="219" spans="1:3" x14ac:dyDescent="0.3">
      <c r="A219" s="83">
        <v>36567</v>
      </c>
      <c r="B219" s="84">
        <v>728.1</v>
      </c>
      <c r="C219" s="85">
        <f t="shared" si="3"/>
        <v>31560.899999999987</v>
      </c>
    </row>
    <row r="220" spans="1:3" x14ac:dyDescent="0.3">
      <c r="A220" s="83">
        <v>36574</v>
      </c>
      <c r="B220" s="84">
        <v>195.2</v>
      </c>
      <c r="C220" s="85">
        <f t="shared" si="3"/>
        <v>31756.099999999988</v>
      </c>
    </row>
    <row r="221" spans="1:3" x14ac:dyDescent="0.3">
      <c r="A221" s="83">
        <v>36581</v>
      </c>
      <c r="B221" s="84">
        <v>216.2</v>
      </c>
      <c r="C221" s="85">
        <f t="shared" si="3"/>
        <v>31972.299999999988</v>
      </c>
    </row>
    <row r="222" spans="1:3" x14ac:dyDescent="0.3">
      <c r="A222" s="83">
        <v>36588</v>
      </c>
      <c r="B222" s="84">
        <v>263.8</v>
      </c>
      <c r="C222" s="85">
        <f t="shared" si="3"/>
        <v>32236.099999999988</v>
      </c>
    </row>
    <row r="223" spans="1:3" x14ac:dyDescent="0.3">
      <c r="A223" s="83">
        <v>36595</v>
      </c>
      <c r="B223" s="84">
        <v>144.4</v>
      </c>
      <c r="C223" s="85">
        <f t="shared" si="3"/>
        <v>32380.499999999989</v>
      </c>
    </row>
    <row r="224" spans="1:3" x14ac:dyDescent="0.3">
      <c r="A224" s="83">
        <v>36602</v>
      </c>
      <c r="B224" s="84">
        <v>54.7</v>
      </c>
      <c r="C224" s="85">
        <f t="shared" si="3"/>
        <v>32435.19999999999</v>
      </c>
    </row>
    <row r="225" spans="1:3" x14ac:dyDescent="0.3">
      <c r="A225" s="83">
        <v>36609</v>
      </c>
      <c r="B225" s="84">
        <v>1467.6</v>
      </c>
      <c r="C225" s="85">
        <f t="shared" si="3"/>
        <v>33902.799999999988</v>
      </c>
    </row>
    <row r="226" spans="1:3" x14ac:dyDescent="0.3">
      <c r="A226" s="83">
        <v>36616</v>
      </c>
      <c r="B226" s="84">
        <v>176.3</v>
      </c>
      <c r="C226" s="85">
        <f t="shared" si="3"/>
        <v>34079.099999999991</v>
      </c>
    </row>
    <row r="227" spans="1:3" x14ac:dyDescent="0.3">
      <c r="A227" s="83">
        <v>36623</v>
      </c>
      <c r="B227" s="84">
        <v>3.5</v>
      </c>
      <c r="C227" s="85">
        <f t="shared" si="3"/>
        <v>34082.599999999991</v>
      </c>
    </row>
    <row r="228" spans="1:3" x14ac:dyDescent="0.3">
      <c r="A228" s="83">
        <v>36630</v>
      </c>
      <c r="B228" s="84">
        <v>82.1</v>
      </c>
      <c r="C228" s="85">
        <f t="shared" si="3"/>
        <v>34164.69999999999</v>
      </c>
    </row>
    <row r="229" spans="1:3" x14ac:dyDescent="0.3">
      <c r="A229" s="83">
        <v>36635</v>
      </c>
      <c r="B229" s="84">
        <v>-94.1</v>
      </c>
      <c r="C229" s="85">
        <f t="shared" si="3"/>
        <v>34070.599999999991</v>
      </c>
    </row>
    <row r="230" spans="1:3" x14ac:dyDescent="0.3">
      <c r="A230" s="83">
        <v>36644</v>
      </c>
      <c r="B230" s="84">
        <v>-255.5</v>
      </c>
      <c r="C230" s="85">
        <f t="shared" si="3"/>
        <v>33815.099999999991</v>
      </c>
    </row>
    <row r="231" spans="1:3" x14ac:dyDescent="0.3">
      <c r="A231" s="83">
        <v>36650</v>
      </c>
      <c r="B231" s="84">
        <v>-106.2</v>
      </c>
      <c r="C231" s="85">
        <f t="shared" si="3"/>
        <v>33708.899999999994</v>
      </c>
    </row>
    <row r="232" spans="1:3" x14ac:dyDescent="0.3">
      <c r="A232" s="83">
        <v>36658</v>
      </c>
      <c r="B232" s="84">
        <v>79.7</v>
      </c>
      <c r="C232" s="85">
        <f t="shared" si="3"/>
        <v>33788.599999999991</v>
      </c>
    </row>
    <row r="233" spans="1:3" x14ac:dyDescent="0.3">
      <c r="A233" s="83">
        <v>36665</v>
      </c>
      <c r="B233" s="84">
        <v>-6.6</v>
      </c>
      <c r="C233" s="85">
        <f t="shared" si="3"/>
        <v>33781.999999999993</v>
      </c>
    </row>
    <row r="234" spans="1:3" x14ac:dyDescent="0.3">
      <c r="A234" s="83">
        <v>36672</v>
      </c>
      <c r="B234" s="84">
        <v>-33.700000000000003</v>
      </c>
      <c r="C234" s="85">
        <f t="shared" si="3"/>
        <v>33748.299999999996</v>
      </c>
    </row>
    <row r="235" spans="1:3" x14ac:dyDescent="0.3">
      <c r="A235" s="83">
        <v>36679</v>
      </c>
      <c r="B235" s="84">
        <v>-813</v>
      </c>
      <c r="C235" s="85">
        <f t="shared" si="3"/>
        <v>32935.299999999996</v>
      </c>
    </row>
    <row r="236" spans="1:3" x14ac:dyDescent="0.3">
      <c r="A236" s="83">
        <v>36686</v>
      </c>
      <c r="B236" s="84">
        <v>49.9</v>
      </c>
      <c r="C236" s="85">
        <f t="shared" si="3"/>
        <v>32985.199999999997</v>
      </c>
    </row>
    <row r="237" spans="1:3" x14ac:dyDescent="0.3">
      <c r="A237" s="83">
        <v>36693</v>
      </c>
      <c r="B237" s="84">
        <v>-697.4</v>
      </c>
      <c r="C237" s="85">
        <f t="shared" si="3"/>
        <v>32287.799999999996</v>
      </c>
    </row>
    <row r="238" spans="1:3" x14ac:dyDescent="0.3">
      <c r="A238" s="83">
        <v>36700</v>
      </c>
      <c r="B238" s="84">
        <v>256.5</v>
      </c>
      <c r="C238" s="85">
        <f t="shared" si="3"/>
        <v>32544.299999999996</v>
      </c>
    </row>
    <row r="239" spans="1:3" x14ac:dyDescent="0.3">
      <c r="A239" s="83">
        <v>36707</v>
      </c>
      <c r="B239" s="84">
        <v>-570.79999999999995</v>
      </c>
      <c r="C239" s="85">
        <f t="shared" si="3"/>
        <v>31973.499999999996</v>
      </c>
    </row>
    <row r="240" spans="1:3" x14ac:dyDescent="0.3">
      <c r="A240" s="83">
        <v>36714</v>
      </c>
      <c r="B240" s="84">
        <v>-242.9</v>
      </c>
      <c r="C240" s="85">
        <f t="shared" si="3"/>
        <v>31730.599999999995</v>
      </c>
    </row>
    <row r="241" spans="1:3" x14ac:dyDescent="0.3">
      <c r="A241" s="83">
        <v>36721</v>
      </c>
      <c r="B241" s="84">
        <v>-176.5</v>
      </c>
      <c r="C241" s="85">
        <f t="shared" si="3"/>
        <v>31554.099999999995</v>
      </c>
    </row>
    <row r="242" spans="1:3" x14ac:dyDescent="0.3">
      <c r="A242" s="83">
        <v>36728</v>
      </c>
      <c r="B242" s="84">
        <v>340.4</v>
      </c>
      <c r="C242" s="85">
        <f t="shared" si="3"/>
        <v>31894.499999999996</v>
      </c>
    </row>
    <row r="243" spans="1:3" x14ac:dyDescent="0.3">
      <c r="A243" s="83">
        <v>36735</v>
      </c>
      <c r="B243" s="84">
        <v>512.1</v>
      </c>
      <c r="C243" s="85">
        <f t="shared" si="3"/>
        <v>32406.599999999995</v>
      </c>
    </row>
    <row r="244" spans="1:3" x14ac:dyDescent="0.3">
      <c r="A244" s="83">
        <v>36742</v>
      </c>
      <c r="B244" s="84">
        <v>188</v>
      </c>
      <c r="C244" s="85">
        <f t="shared" si="3"/>
        <v>32594.599999999995</v>
      </c>
    </row>
    <row r="245" spans="1:3" x14ac:dyDescent="0.3">
      <c r="A245" s="83">
        <v>36749</v>
      </c>
      <c r="B245" s="84">
        <v>223.4</v>
      </c>
      <c r="C245" s="85">
        <f t="shared" si="3"/>
        <v>32817.999999999993</v>
      </c>
    </row>
    <row r="246" spans="1:3" x14ac:dyDescent="0.3">
      <c r="A246" s="83">
        <v>36756</v>
      </c>
      <c r="B246" s="84">
        <v>98.2</v>
      </c>
      <c r="C246" s="85">
        <f t="shared" si="3"/>
        <v>32916.19999999999</v>
      </c>
    </row>
    <row r="247" spans="1:3" x14ac:dyDescent="0.3">
      <c r="A247" s="83">
        <v>36763</v>
      </c>
      <c r="B247" s="84">
        <v>190.6</v>
      </c>
      <c r="C247" s="85">
        <f t="shared" si="3"/>
        <v>33106.799999999988</v>
      </c>
    </row>
    <row r="248" spans="1:3" x14ac:dyDescent="0.3">
      <c r="A248" s="83">
        <v>36770</v>
      </c>
      <c r="B248" s="84">
        <v>-2479.3000000000002</v>
      </c>
      <c r="C248" s="85">
        <f t="shared" si="3"/>
        <v>30627.499999999989</v>
      </c>
    </row>
    <row r="249" spans="1:3" x14ac:dyDescent="0.3">
      <c r="A249" s="83">
        <v>36777</v>
      </c>
      <c r="B249" s="84">
        <v>46.9</v>
      </c>
      <c r="C249" s="85">
        <f t="shared" si="3"/>
        <v>30674.399999999991</v>
      </c>
    </row>
    <row r="250" spans="1:3" x14ac:dyDescent="0.3">
      <c r="A250" s="83">
        <v>36784</v>
      </c>
      <c r="B250" s="84">
        <v>56.6</v>
      </c>
      <c r="C250" s="85">
        <f t="shared" si="3"/>
        <v>30730.999999999989</v>
      </c>
    </row>
    <row r="251" spans="1:3" x14ac:dyDescent="0.3">
      <c r="A251" s="83">
        <v>36791</v>
      </c>
      <c r="B251" s="84">
        <v>624.1</v>
      </c>
      <c r="C251" s="85">
        <f t="shared" si="3"/>
        <v>31355.099999999988</v>
      </c>
    </row>
    <row r="252" spans="1:3" x14ac:dyDescent="0.3">
      <c r="A252" s="83">
        <v>36798</v>
      </c>
      <c r="B252" s="84">
        <v>583.9</v>
      </c>
      <c r="C252" s="85">
        <f t="shared" si="3"/>
        <v>31938.999999999989</v>
      </c>
    </row>
    <row r="253" spans="1:3" x14ac:dyDescent="0.3">
      <c r="A253" s="83">
        <v>36805</v>
      </c>
      <c r="B253" s="84">
        <v>21.7</v>
      </c>
      <c r="C253" s="85">
        <f t="shared" si="3"/>
        <v>31960.69999999999</v>
      </c>
    </row>
    <row r="254" spans="1:3" x14ac:dyDescent="0.3">
      <c r="A254" s="83">
        <v>36812</v>
      </c>
      <c r="B254" s="84">
        <v>73.400000000000006</v>
      </c>
      <c r="C254" s="85">
        <f t="shared" si="3"/>
        <v>32034.099999999991</v>
      </c>
    </row>
    <row r="255" spans="1:3" x14ac:dyDescent="0.3">
      <c r="A255" s="83">
        <v>36819</v>
      </c>
      <c r="B255" s="84">
        <v>26.7</v>
      </c>
      <c r="C255" s="85">
        <f t="shared" si="3"/>
        <v>32060.799999999992</v>
      </c>
    </row>
    <row r="256" spans="1:3" x14ac:dyDescent="0.3">
      <c r="A256" s="83">
        <v>36826</v>
      </c>
      <c r="B256" s="84">
        <v>944.9</v>
      </c>
      <c r="C256" s="85">
        <f t="shared" si="3"/>
        <v>33005.69999999999</v>
      </c>
    </row>
    <row r="257" spans="1:3" x14ac:dyDescent="0.3">
      <c r="A257" s="83">
        <v>36833</v>
      </c>
      <c r="B257" s="84">
        <v>-255.2</v>
      </c>
      <c r="C257" s="85">
        <f t="shared" si="3"/>
        <v>32750.499999999989</v>
      </c>
    </row>
    <row r="258" spans="1:3" x14ac:dyDescent="0.3">
      <c r="A258" s="83">
        <v>36840</v>
      </c>
      <c r="B258" s="84">
        <v>-78.8</v>
      </c>
      <c r="C258" s="85">
        <f t="shared" si="3"/>
        <v>32671.69999999999</v>
      </c>
    </row>
    <row r="259" spans="1:3" x14ac:dyDescent="0.3">
      <c r="A259" s="83">
        <v>36847</v>
      </c>
      <c r="B259" s="84">
        <v>-104</v>
      </c>
      <c r="C259" s="85">
        <f t="shared" si="3"/>
        <v>32567.69999999999</v>
      </c>
    </row>
    <row r="260" spans="1:3" x14ac:dyDescent="0.3">
      <c r="A260" s="83">
        <v>36854</v>
      </c>
      <c r="B260" s="84">
        <v>-15.8</v>
      </c>
      <c r="C260" s="85">
        <f t="shared" si="3"/>
        <v>32551.899999999991</v>
      </c>
    </row>
    <row r="261" spans="1:3" x14ac:dyDescent="0.3">
      <c r="A261" s="83">
        <v>36860</v>
      </c>
      <c r="B261" s="84">
        <v>-318.7</v>
      </c>
      <c r="C261" s="85">
        <f t="shared" si="3"/>
        <v>32233.19999999999</v>
      </c>
    </row>
    <row r="262" spans="1:3" x14ac:dyDescent="0.3">
      <c r="A262" s="83">
        <v>36868</v>
      </c>
      <c r="B262" s="84">
        <v>341.3</v>
      </c>
      <c r="C262" s="85">
        <f t="shared" ref="C262:C325" si="4">C261+B262</f>
        <v>32574.499999999989</v>
      </c>
    </row>
    <row r="263" spans="1:3" x14ac:dyDescent="0.3">
      <c r="A263" s="83">
        <v>36875</v>
      </c>
      <c r="B263" s="84">
        <v>1.5</v>
      </c>
      <c r="C263" s="85">
        <f t="shared" si="4"/>
        <v>32575.999999999989</v>
      </c>
    </row>
    <row r="264" spans="1:3" x14ac:dyDescent="0.3">
      <c r="A264" s="83">
        <v>36882</v>
      </c>
      <c r="B264" s="84">
        <v>-47.6</v>
      </c>
      <c r="C264" s="85">
        <f t="shared" si="4"/>
        <v>32528.399999999991</v>
      </c>
    </row>
    <row r="265" spans="1:3" x14ac:dyDescent="0.3">
      <c r="A265" s="104">
        <v>36889</v>
      </c>
      <c r="B265" s="105">
        <v>1095.5999999999999</v>
      </c>
      <c r="C265" s="106">
        <f t="shared" si="4"/>
        <v>33623.999999999993</v>
      </c>
    </row>
    <row r="266" spans="1:3" x14ac:dyDescent="0.3">
      <c r="A266" s="83">
        <v>36896</v>
      </c>
      <c r="B266" s="84">
        <v>372.5</v>
      </c>
      <c r="C266" s="85">
        <f t="shared" si="4"/>
        <v>33996.499999999993</v>
      </c>
    </row>
    <row r="267" spans="1:3" x14ac:dyDescent="0.3">
      <c r="A267" s="83">
        <v>36903</v>
      </c>
      <c r="B267" s="84">
        <v>-80.400000000000006</v>
      </c>
      <c r="C267" s="85">
        <f t="shared" si="4"/>
        <v>33916.099999999991</v>
      </c>
    </row>
    <row r="268" spans="1:3" x14ac:dyDescent="0.3">
      <c r="A268" s="83">
        <v>36910</v>
      </c>
      <c r="B268" s="84">
        <v>80</v>
      </c>
      <c r="C268" s="85">
        <f t="shared" si="4"/>
        <v>33996.099999999991</v>
      </c>
    </row>
    <row r="269" spans="1:3" x14ac:dyDescent="0.3">
      <c r="A269" s="83">
        <v>36917</v>
      </c>
      <c r="B269" s="84">
        <v>8.5</v>
      </c>
      <c r="C269" s="85">
        <f t="shared" si="4"/>
        <v>34004.599999999991</v>
      </c>
    </row>
    <row r="270" spans="1:3" x14ac:dyDescent="0.3">
      <c r="A270" s="83">
        <v>36924</v>
      </c>
      <c r="B270" s="84">
        <v>2006</v>
      </c>
      <c r="C270" s="85">
        <f t="shared" si="4"/>
        <v>36010.599999999991</v>
      </c>
    </row>
    <row r="271" spans="1:3" x14ac:dyDescent="0.3">
      <c r="A271" s="83">
        <v>36931</v>
      </c>
      <c r="B271" s="84">
        <v>426.9</v>
      </c>
      <c r="C271" s="85">
        <f t="shared" si="4"/>
        <v>36437.499999999993</v>
      </c>
    </row>
    <row r="272" spans="1:3" x14ac:dyDescent="0.3">
      <c r="A272" s="83">
        <v>36938</v>
      </c>
      <c r="B272" s="84">
        <v>-19.7</v>
      </c>
      <c r="C272" s="85">
        <f t="shared" si="4"/>
        <v>36417.799999999996</v>
      </c>
    </row>
    <row r="273" spans="1:3" x14ac:dyDescent="0.3">
      <c r="A273" s="83">
        <v>36945</v>
      </c>
      <c r="B273" s="84">
        <v>33.1</v>
      </c>
      <c r="C273" s="85">
        <f t="shared" si="4"/>
        <v>36450.899999999994</v>
      </c>
    </row>
    <row r="274" spans="1:3" x14ac:dyDescent="0.3">
      <c r="A274" s="83">
        <v>36952</v>
      </c>
      <c r="B274" s="84">
        <v>950</v>
      </c>
      <c r="C274" s="85">
        <f t="shared" si="4"/>
        <v>37400.899999999994</v>
      </c>
    </row>
    <row r="275" spans="1:3" x14ac:dyDescent="0.3">
      <c r="A275" s="83">
        <v>36959</v>
      </c>
      <c r="B275" s="84">
        <v>325.2</v>
      </c>
      <c r="C275" s="85">
        <f t="shared" si="4"/>
        <v>37726.099999999991</v>
      </c>
    </row>
    <row r="276" spans="1:3" x14ac:dyDescent="0.3">
      <c r="A276" s="83">
        <v>36966</v>
      </c>
      <c r="B276" s="84">
        <v>98.5</v>
      </c>
      <c r="C276" s="85">
        <f t="shared" si="4"/>
        <v>37824.599999999991</v>
      </c>
    </row>
    <row r="277" spans="1:3" x14ac:dyDescent="0.3">
      <c r="A277" s="83">
        <v>36973</v>
      </c>
      <c r="B277" s="84">
        <v>33.9</v>
      </c>
      <c r="C277" s="85">
        <f t="shared" si="4"/>
        <v>37858.499999999993</v>
      </c>
    </row>
    <row r="278" spans="1:3" x14ac:dyDescent="0.3">
      <c r="A278" s="83">
        <v>36980</v>
      </c>
      <c r="B278" s="84">
        <v>246.1</v>
      </c>
      <c r="C278" s="85">
        <f t="shared" si="4"/>
        <v>38104.599999999991</v>
      </c>
    </row>
    <row r="279" spans="1:3" x14ac:dyDescent="0.3">
      <c r="A279" s="83">
        <v>36987</v>
      </c>
      <c r="B279" s="84">
        <v>298.2</v>
      </c>
      <c r="C279" s="85">
        <f t="shared" si="4"/>
        <v>38402.799999999988</v>
      </c>
    </row>
    <row r="280" spans="1:3" x14ac:dyDescent="0.3">
      <c r="A280" s="83">
        <v>36992</v>
      </c>
      <c r="B280" s="84">
        <v>-241.1</v>
      </c>
      <c r="C280" s="85">
        <f t="shared" si="4"/>
        <v>38161.69999999999</v>
      </c>
    </row>
    <row r="281" spans="1:3" x14ac:dyDescent="0.3">
      <c r="A281" s="83">
        <v>37001</v>
      </c>
      <c r="B281" s="84">
        <v>93.5</v>
      </c>
      <c r="C281" s="85">
        <f t="shared" si="4"/>
        <v>38255.19999999999</v>
      </c>
    </row>
    <row r="282" spans="1:3" x14ac:dyDescent="0.3">
      <c r="A282" s="83">
        <v>37008</v>
      </c>
      <c r="B282" s="84">
        <v>-25.6</v>
      </c>
      <c r="C282" s="85">
        <f t="shared" si="4"/>
        <v>38229.599999999991</v>
      </c>
    </row>
    <row r="283" spans="1:3" x14ac:dyDescent="0.3">
      <c r="A283" s="83">
        <v>37015</v>
      </c>
      <c r="B283" s="84">
        <v>509.3</v>
      </c>
      <c r="C283" s="85">
        <f t="shared" si="4"/>
        <v>38738.899999999994</v>
      </c>
    </row>
    <row r="284" spans="1:3" x14ac:dyDescent="0.3">
      <c r="A284" s="83">
        <v>37022</v>
      </c>
      <c r="B284" s="84">
        <v>-18.399999999999999</v>
      </c>
      <c r="C284" s="85">
        <f t="shared" si="4"/>
        <v>38720.499999999993</v>
      </c>
    </row>
    <row r="285" spans="1:3" x14ac:dyDescent="0.3">
      <c r="A285" s="83">
        <v>37029</v>
      </c>
      <c r="B285" s="84">
        <v>-279.3</v>
      </c>
      <c r="C285" s="85">
        <f t="shared" si="4"/>
        <v>38441.19999999999</v>
      </c>
    </row>
    <row r="286" spans="1:3" x14ac:dyDescent="0.3">
      <c r="A286" s="83">
        <v>37036</v>
      </c>
      <c r="B286" s="84">
        <v>-5</v>
      </c>
      <c r="C286" s="85">
        <f t="shared" si="4"/>
        <v>38436.19999999999</v>
      </c>
    </row>
    <row r="287" spans="1:3" x14ac:dyDescent="0.3">
      <c r="A287" s="83">
        <v>37043</v>
      </c>
      <c r="B287" s="84">
        <v>532.9</v>
      </c>
      <c r="C287" s="85">
        <f t="shared" si="4"/>
        <v>38969.099999999991</v>
      </c>
    </row>
    <row r="288" spans="1:3" x14ac:dyDescent="0.3">
      <c r="A288" s="83">
        <v>37050</v>
      </c>
      <c r="B288" s="84">
        <v>118.4</v>
      </c>
      <c r="C288" s="85">
        <f t="shared" si="4"/>
        <v>39087.499999999993</v>
      </c>
    </row>
    <row r="289" spans="1:3" x14ac:dyDescent="0.3">
      <c r="A289" s="83">
        <v>37057</v>
      </c>
      <c r="B289" s="84">
        <v>140.19999999999999</v>
      </c>
      <c r="C289" s="85">
        <f t="shared" si="4"/>
        <v>39227.69999999999</v>
      </c>
    </row>
    <row r="290" spans="1:3" x14ac:dyDescent="0.3">
      <c r="A290" s="83">
        <v>37064</v>
      </c>
      <c r="B290" s="84">
        <v>-146.1</v>
      </c>
      <c r="C290" s="85">
        <f t="shared" si="4"/>
        <v>39081.599999999991</v>
      </c>
    </row>
    <row r="291" spans="1:3" x14ac:dyDescent="0.3">
      <c r="A291" s="83">
        <v>37071</v>
      </c>
      <c r="B291" s="84">
        <v>-282.10000000000002</v>
      </c>
      <c r="C291" s="85">
        <f t="shared" si="4"/>
        <v>38799.499999999993</v>
      </c>
    </row>
    <row r="292" spans="1:3" x14ac:dyDescent="0.3">
      <c r="A292" s="83">
        <v>37078</v>
      </c>
      <c r="B292" s="84">
        <v>64.5</v>
      </c>
      <c r="C292" s="85">
        <f t="shared" si="4"/>
        <v>38863.999999999993</v>
      </c>
    </row>
    <row r="293" spans="1:3" x14ac:dyDescent="0.3">
      <c r="A293" s="83">
        <v>37085</v>
      </c>
      <c r="B293" s="84">
        <v>-180.6</v>
      </c>
      <c r="C293" s="85">
        <f t="shared" si="4"/>
        <v>38683.399999999994</v>
      </c>
    </row>
    <row r="294" spans="1:3" x14ac:dyDescent="0.3">
      <c r="A294" s="83">
        <v>37092</v>
      </c>
      <c r="B294" s="84">
        <v>74.8</v>
      </c>
      <c r="C294" s="85">
        <f t="shared" si="4"/>
        <v>38758.199999999997</v>
      </c>
    </row>
    <row r="295" spans="1:3" x14ac:dyDescent="0.3">
      <c r="A295" s="83">
        <v>37099</v>
      </c>
      <c r="B295" s="84">
        <v>35.4</v>
      </c>
      <c r="C295" s="85">
        <f t="shared" si="4"/>
        <v>38793.599999999999</v>
      </c>
    </row>
    <row r="296" spans="1:3" x14ac:dyDescent="0.3">
      <c r="A296" s="83">
        <v>37106</v>
      </c>
      <c r="B296" s="84">
        <v>-65.400000000000006</v>
      </c>
      <c r="C296" s="85">
        <f t="shared" si="4"/>
        <v>38728.199999999997</v>
      </c>
    </row>
    <row r="297" spans="1:3" x14ac:dyDescent="0.3">
      <c r="A297" s="83">
        <v>37113</v>
      </c>
      <c r="B297" s="84">
        <v>218.7</v>
      </c>
      <c r="C297" s="85">
        <f t="shared" si="4"/>
        <v>38946.899999999994</v>
      </c>
    </row>
    <row r="298" spans="1:3" x14ac:dyDescent="0.3">
      <c r="A298" s="83">
        <v>37120</v>
      </c>
      <c r="B298" s="84">
        <v>-203.4</v>
      </c>
      <c r="C298" s="85">
        <f t="shared" si="4"/>
        <v>38743.499999999993</v>
      </c>
    </row>
    <row r="299" spans="1:3" x14ac:dyDescent="0.3">
      <c r="A299" s="83">
        <v>37127</v>
      </c>
      <c r="B299" s="84">
        <v>-31.3</v>
      </c>
      <c r="C299" s="85">
        <f t="shared" si="4"/>
        <v>38712.19999999999</v>
      </c>
    </row>
    <row r="300" spans="1:3" x14ac:dyDescent="0.3">
      <c r="A300" s="83">
        <v>37134</v>
      </c>
      <c r="B300" s="84">
        <v>378</v>
      </c>
      <c r="C300" s="85">
        <f t="shared" si="4"/>
        <v>39090.19999999999</v>
      </c>
    </row>
    <row r="301" spans="1:3" x14ac:dyDescent="0.3">
      <c r="A301" s="83">
        <v>37141</v>
      </c>
      <c r="B301" s="84">
        <v>98.6</v>
      </c>
      <c r="C301" s="85">
        <f t="shared" si="4"/>
        <v>39188.799999999988</v>
      </c>
    </row>
    <row r="302" spans="1:3" x14ac:dyDescent="0.3">
      <c r="A302" s="83">
        <v>37148</v>
      </c>
      <c r="B302" s="84">
        <v>40.200000000000003</v>
      </c>
      <c r="C302" s="85">
        <f t="shared" si="4"/>
        <v>39228.999999999985</v>
      </c>
    </row>
    <row r="303" spans="1:3" x14ac:dyDescent="0.3">
      <c r="A303" s="83">
        <v>37155</v>
      </c>
      <c r="B303" s="84">
        <v>-37.1</v>
      </c>
      <c r="C303" s="85">
        <f t="shared" si="4"/>
        <v>39191.899999999987</v>
      </c>
    </row>
    <row r="304" spans="1:3" x14ac:dyDescent="0.3">
      <c r="A304" s="83">
        <v>37162</v>
      </c>
      <c r="B304" s="84">
        <v>291.8</v>
      </c>
      <c r="C304" s="85">
        <f t="shared" si="4"/>
        <v>39483.69999999999</v>
      </c>
    </row>
    <row r="305" spans="1:3" x14ac:dyDescent="0.3">
      <c r="A305" s="83">
        <v>37169</v>
      </c>
      <c r="B305" s="84">
        <v>135.4</v>
      </c>
      <c r="C305" s="85">
        <f t="shared" si="4"/>
        <v>39619.099999999991</v>
      </c>
    </row>
    <row r="306" spans="1:3" x14ac:dyDescent="0.3">
      <c r="A306" s="83">
        <v>37176</v>
      </c>
      <c r="B306" s="84">
        <v>8.6999999999999993</v>
      </c>
      <c r="C306" s="85">
        <f t="shared" si="4"/>
        <v>39627.799999999988</v>
      </c>
    </row>
    <row r="307" spans="1:3" x14ac:dyDescent="0.3">
      <c r="A307" s="83">
        <v>37183</v>
      </c>
      <c r="B307" s="84">
        <v>1.3</v>
      </c>
      <c r="C307" s="85">
        <f t="shared" si="4"/>
        <v>39629.099999999991</v>
      </c>
    </row>
    <row r="308" spans="1:3" x14ac:dyDescent="0.3">
      <c r="A308" s="83">
        <v>37190</v>
      </c>
      <c r="B308" s="84">
        <v>74.8</v>
      </c>
      <c r="C308" s="85">
        <f t="shared" si="4"/>
        <v>39703.899999999994</v>
      </c>
    </row>
    <row r="309" spans="1:3" x14ac:dyDescent="0.3">
      <c r="A309" s="83">
        <v>37197</v>
      </c>
      <c r="B309" s="84">
        <v>886.3</v>
      </c>
      <c r="C309" s="85">
        <f t="shared" si="4"/>
        <v>40590.199999999997</v>
      </c>
    </row>
    <row r="310" spans="1:3" x14ac:dyDescent="0.3">
      <c r="A310" s="83">
        <v>37204</v>
      </c>
      <c r="B310" s="84">
        <v>91.3</v>
      </c>
      <c r="C310" s="85">
        <f t="shared" si="4"/>
        <v>40681.5</v>
      </c>
    </row>
    <row r="311" spans="1:3" x14ac:dyDescent="0.3">
      <c r="A311" s="83">
        <v>37211</v>
      </c>
      <c r="B311" s="84">
        <v>-726.4</v>
      </c>
      <c r="C311" s="85">
        <f t="shared" si="4"/>
        <v>39955.1</v>
      </c>
    </row>
    <row r="312" spans="1:3" x14ac:dyDescent="0.3">
      <c r="A312" s="83">
        <v>37218</v>
      </c>
      <c r="B312" s="84">
        <v>-197.7</v>
      </c>
      <c r="C312" s="85">
        <f t="shared" si="4"/>
        <v>39757.4</v>
      </c>
    </row>
    <row r="313" spans="1:3" x14ac:dyDescent="0.3">
      <c r="A313" s="83">
        <v>37225</v>
      </c>
      <c r="B313" s="84">
        <v>381.3</v>
      </c>
      <c r="C313" s="85">
        <f t="shared" si="4"/>
        <v>40138.700000000004</v>
      </c>
    </row>
    <row r="314" spans="1:3" x14ac:dyDescent="0.3">
      <c r="A314" s="83">
        <v>37232</v>
      </c>
      <c r="B314" s="84">
        <v>-301.39999999999998</v>
      </c>
      <c r="C314" s="85">
        <f t="shared" si="4"/>
        <v>39837.300000000003</v>
      </c>
    </row>
    <row r="315" spans="1:3" x14ac:dyDescent="0.3">
      <c r="A315" s="83">
        <v>37239</v>
      </c>
      <c r="B315" s="84">
        <v>372.6</v>
      </c>
      <c r="C315" s="85">
        <f t="shared" si="4"/>
        <v>40209.9</v>
      </c>
    </row>
    <row r="316" spans="1:3" x14ac:dyDescent="0.3">
      <c r="A316" s="83">
        <v>37246</v>
      </c>
      <c r="B316" s="84">
        <v>31.4</v>
      </c>
      <c r="C316" s="85">
        <f t="shared" si="4"/>
        <v>40241.300000000003</v>
      </c>
    </row>
    <row r="317" spans="1:3" x14ac:dyDescent="0.3">
      <c r="A317" s="104">
        <v>37253</v>
      </c>
      <c r="B317" s="105">
        <v>-81</v>
      </c>
      <c r="C317" s="106">
        <f t="shared" si="4"/>
        <v>40160.300000000003</v>
      </c>
    </row>
    <row r="318" spans="1:3" x14ac:dyDescent="0.3">
      <c r="A318" s="83">
        <v>37260</v>
      </c>
      <c r="B318" s="84">
        <v>798.7</v>
      </c>
      <c r="C318" s="85">
        <f t="shared" si="4"/>
        <v>40959</v>
      </c>
    </row>
    <row r="319" spans="1:3" x14ac:dyDescent="0.3">
      <c r="A319" s="83">
        <v>37267</v>
      </c>
      <c r="B319" s="84">
        <v>156.4</v>
      </c>
      <c r="C319" s="85">
        <f t="shared" si="4"/>
        <v>41115.4</v>
      </c>
    </row>
    <row r="320" spans="1:3" x14ac:dyDescent="0.3">
      <c r="A320" s="83">
        <v>37274</v>
      </c>
      <c r="B320" s="84">
        <v>68.5</v>
      </c>
      <c r="C320" s="85">
        <f t="shared" si="4"/>
        <v>41183.9</v>
      </c>
    </row>
    <row r="321" spans="1:3" x14ac:dyDescent="0.3">
      <c r="A321" s="83">
        <v>37281</v>
      </c>
      <c r="B321" s="84">
        <v>87.7</v>
      </c>
      <c r="C321" s="85">
        <f t="shared" si="4"/>
        <v>41271.599999999999</v>
      </c>
    </row>
    <row r="322" spans="1:3" x14ac:dyDescent="0.3">
      <c r="A322" s="83">
        <v>37288</v>
      </c>
      <c r="B322" s="84">
        <v>523.9</v>
      </c>
      <c r="C322" s="85">
        <f t="shared" si="4"/>
        <v>41795.5</v>
      </c>
    </row>
    <row r="323" spans="1:3" x14ac:dyDescent="0.3">
      <c r="A323" s="83">
        <v>37295</v>
      </c>
      <c r="B323" s="84">
        <v>220</v>
      </c>
      <c r="C323" s="85">
        <f t="shared" si="4"/>
        <v>42015.5</v>
      </c>
    </row>
    <row r="324" spans="1:3" x14ac:dyDescent="0.3">
      <c r="A324" s="83">
        <v>37302</v>
      </c>
      <c r="B324" s="84">
        <v>10.1</v>
      </c>
      <c r="C324" s="85">
        <f t="shared" si="4"/>
        <v>42025.599999999999</v>
      </c>
    </row>
    <row r="325" spans="1:3" x14ac:dyDescent="0.3">
      <c r="A325" s="83">
        <v>37309</v>
      </c>
      <c r="B325" s="84">
        <v>29.7</v>
      </c>
      <c r="C325" s="85">
        <f t="shared" si="4"/>
        <v>42055.299999999996</v>
      </c>
    </row>
    <row r="326" spans="1:3" x14ac:dyDescent="0.3">
      <c r="A326" s="83">
        <v>37316</v>
      </c>
      <c r="B326" s="84">
        <v>138.5</v>
      </c>
      <c r="C326" s="85">
        <f t="shared" ref="C326:C389" si="5">C325+B326</f>
        <v>42193.799999999996</v>
      </c>
    </row>
    <row r="327" spans="1:3" x14ac:dyDescent="0.3">
      <c r="A327" s="83">
        <v>37323</v>
      </c>
      <c r="B327" s="84">
        <v>-183.9</v>
      </c>
      <c r="C327" s="85">
        <f t="shared" si="5"/>
        <v>42009.899999999994</v>
      </c>
    </row>
    <row r="328" spans="1:3" x14ac:dyDescent="0.3">
      <c r="A328" s="83">
        <v>37330</v>
      </c>
      <c r="B328" s="84">
        <v>123.6</v>
      </c>
      <c r="C328" s="85">
        <f t="shared" si="5"/>
        <v>42133.499999999993</v>
      </c>
    </row>
    <row r="329" spans="1:3" x14ac:dyDescent="0.3">
      <c r="A329" s="83">
        <v>37337</v>
      </c>
      <c r="B329" s="84">
        <v>28.4</v>
      </c>
      <c r="C329" s="85">
        <f t="shared" si="5"/>
        <v>42161.899999999994</v>
      </c>
    </row>
    <row r="330" spans="1:3" x14ac:dyDescent="0.3">
      <c r="A330" s="83">
        <v>37342</v>
      </c>
      <c r="B330" s="84">
        <v>135.9</v>
      </c>
      <c r="C330" s="85">
        <f t="shared" si="5"/>
        <v>42297.799999999996</v>
      </c>
    </row>
    <row r="331" spans="1:3" x14ac:dyDescent="0.3">
      <c r="A331" s="83">
        <v>37351</v>
      </c>
      <c r="B331" s="84">
        <v>-367.6</v>
      </c>
      <c r="C331" s="85">
        <f t="shared" si="5"/>
        <v>41930.199999999997</v>
      </c>
    </row>
    <row r="332" spans="1:3" x14ac:dyDescent="0.3">
      <c r="A332" s="83">
        <v>37358</v>
      </c>
      <c r="B332" s="84">
        <v>-171.7</v>
      </c>
      <c r="C332" s="85">
        <f t="shared" si="5"/>
        <v>41758.5</v>
      </c>
    </row>
    <row r="333" spans="1:3" x14ac:dyDescent="0.3">
      <c r="A333" s="83">
        <v>37365</v>
      </c>
      <c r="B333" s="84">
        <v>-738.7</v>
      </c>
      <c r="C333" s="85">
        <f t="shared" si="5"/>
        <v>41019.800000000003</v>
      </c>
    </row>
    <row r="334" spans="1:3" x14ac:dyDescent="0.3">
      <c r="A334" s="83">
        <v>37372</v>
      </c>
      <c r="B334" s="84">
        <v>116.3</v>
      </c>
      <c r="C334" s="85">
        <f t="shared" si="5"/>
        <v>41136.100000000006</v>
      </c>
    </row>
    <row r="335" spans="1:3" x14ac:dyDescent="0.3">
      <c r="A335" s="83">
        <v>37379</v>
      </c>
      <c r="B335" s="84">
        <v>251.5</v>
      </c>
      <c r="C335" s="85">
        <f t="shared" si="5"/>
        <v>41387.600000000006</v>
      </c>
    </row>
    <row r="336" spans="1:3" x14ac:dyDescent="0.3">
      <c r="A336" s="83">
        <v>37386</v>
      </c>
      <c r="B336" s="84">
        <v>137.6</v>
      </c>
      <c r="C336" s="85">
        <f t="shared" si="5"/>
        <v>41525.200000000004</v>
      </c>
    </row>
    <row r="337" spans="1:3" x14ac:dyDescent="0.3">
      <c r="A337" s="83">
        <v>37393</v>
      </c>
      <c r="B337" s="84">
        <v>-354.4</v>
      </c>
      <c r="C337" s="85">
        <f t="shared" si="5"/>
        <v>41170.800000000003</v>
      </c>
    </row>
    <row r="338" spans="1:3" x14ac:dyDescent="0.3">
      <c r="A338" s="83">
        <v>37400</v>
      </c>
      <c r="B338" s="84">
        <v>121.2</v>
      </c>
      <c r="C338" s="85">
        <f t="shared" si="5"/>
        <v>41292</v>
      </c>
    </row>
    <row r="339" spans="1:3" x14ac:dyDescent="0.3">
      <c r="A339" s="83">
        <v>37407</v>
      </c>
      <c r="B339" s="84">
        <v>371.2</v>
      </c>
      <c r="C339" s="85">
        <f t="shared" si="5"/>
        <v>41663.199999999997</v>
      </c>
    </row>
    <row r="340" spans="1:3" x14ac:dyDescent="0.3">
      <c r="A340" s="83">
        <v>37414</v>
      </c>
      <c r="B340" s="84">
        <v>146.5</v>
      </c>
      <c r="C340" s="85">
        <f t="shared" si="5"/>
        <v>41809.699999999997</v>
      </c>
    </row>
    <row r="341" spans="1:3" x14ac:dyDescent="0.3">
      <c r="A341" s="83">
        <v>37421</v>
      </c>
      <c r="B341" s="84">
        <v>219.9</v>
      </c>
      <c r="C341" s="85">
        <f t="shared" si="5"/>
        <v>42029.599999999999</v>
      </c>
    </row>
    <row r="342" spans="1:3" x14ac:dyDescent="0.3">
      <c r="A342" s="83">
        <v>37428</v>
      </c>
      <c r="B342" s="84">
        <v>146.9</v>
      </c>
      <c r="C342" s="85">
        <f t="shared" si="5"/>
        <v>42176.5</v>
      </c>
    </row>
    <row r="343" spans="1:3" x14ac:dyDescent="0.3">
      <c r="A343" s="83">
        <v>37435</v>
      </c>
      <c r="B343" s="84">
        <v>615.5</v>
      </c>
      <c r="C343" s="85">
        <f t="shared" si="5"/>
        <v>42792</v>
      </c>
    </row>
    <row r="344" spans="1:3" x14ac:dyDescent="0.3">
      <c r="A344" s="83">
        <v>37442</v>
      </c>
      <c r="B344" s="84">
        <v>17.7</v>
      </c>
      <c r="C344" s="85">
        <f t="shared" si="5"/>
        <v>42809.7</v>
      </c>
    </row>
    <row r="345" spans="1:3" x14ac:dyDescent="0.3">
      <c r="A345" s="83">
        <v>37449</v>
      </c>
      <c r="B345" s="84">
        <v>314.8</v>
      </c>
      <c r="C345" s="85">
        <f t="shared" si="5"/>
        <v>43124.5</v>
      </c>
    </row>
    <row r="346" spans="1:3" x14ac:dyDescent="0.3">
      <c r="A346" s="83">
        <v>37456</v>
      </c>
      <c r="B346" s="84">
        <v>158.4</v>
      </c>
      <c r="C346" s="85">
        <f t="shared" si="5"/>
        <v>43282.9</v>
      </c>
    </row>
    <row r="347" spans="1:3" x14ac:dyDescent="0.3">
      <c r="A347" s="83">
        <v>37463</v>
      </c>
      <c r="B347" s="84">
        <v>44.7</v>
      </c>
      <c r="C347" s="85">
        <f t="shared" si="5"/>
        <v>43327.6</v>
      </c>
    </row>
    <row r="348" spans="1:3" x14ac:dyDescent="0.3">
      <c r="A348" s="83">
        <v>37470</v>
      </c>
      <c r="B348" s="84">
        <v>660.3</v>
      </c>
      <c r="C348" s="85">
        <f t="shared" si="5"/>
        <v>43987.9</v>
      </c>
    </row>
    <row r="349" spans="1:3" x14ac:dyDescent="0.3">
      <c r="A349" s="83">
        <v>37477</v>
      </c>
      <c r="B349" s="84">
        <v>119.8</v>
      </c>
      <c r="C349" s="85">
        <f t="shared" si="5"/>
        <v>44107.700000000004</v>
      </c>
    </row>
    <row r="350" spans="1:3" x14ac:dyDescent="0.3">
      <c r="A350" s="83">
        <v>37484</v>
      </c>
      <c r="B350" s="84">
        <v>22.4</v>
      </c>
      <c r="C350" s="85">
        <f t="shared" si="5"/>
        <v>44130.100000000006</v>
      </c>
    </row>
    <row r="351" spans="1:3" x14ac:dyDescent="0.3">
      <c r="A351" s="83">
        <v>37491</v>
      </c>
      <c r="B351" s="84">
        <v>101.7</v>
      </c>
      <c r="C351" s="85">
        <f t="shared" si="5"/>
        <v>44231.8</v>
      </c>
    </row>
    <row r="352" spans="1:3" x14ac:dyDescent="0.3">
      <c r="A352" s="83">
        <v>37498</v>
      </c>
      <c r="B352" s="84">
        <v>110.4</v>
      </c>
      <c r="C352" s="85">
        <f t="shared" si="5"/>
        <v>44342.200000000004</v>
      </c>
    </row>
    <row r="353" spans="1:3" x14ac:dyDescent="0.3">
      <c r="A353" s="83">
        <v>37505</v>
      </c>
      <c r="B353" s="84">
        <v>191.9</v>
      </c>
      <c r="C353" s="85">
        <f t="shared" si="5"/>
        <v>44534.100000000006</v>
      </c>
    </row>
    <row r="354" spans="1:3" x14ac:dyDescent="0.3">
      <c r="A354" s="83">
        <v>37512</v>
      </c>
      <c r="B354" s="84">
        <v>-120.3</v>
      </c>
      <c r="C354" s="85">
        <f t="shared" si="5"/>
        <v>44413.8</v>
      </c>
    </row>
    <row r="355" spans="1:3" x14ac:dyDescent="0.3">
      <c r="A355" s="83">
        <v>37519</v>
      </c>
      <c r="B355" s="84">
        <v>67.8</v>
      </c>
      <c r="C355" s="85">
        <f t="shared" si="5"/>
        <v>44481.600000000006</v>
      </c>
    </row>
    <row r="356" spans="1:3" x14ac:dyDescent="0.3">
      <c r="A356" s="83">
        <v>37526</v>
      </c>
      <c r="B356" s="84">
        <v>568.9</v>
      </c>
      <c r="C356" s="85">
        <f t="shared" si="5"/>
        <v>45050.500000000007</v>
      </c>
    </row>
    <row r="357" spans="1:3" x14ac:dyDescent="0.3">
      <c r="A357" s="83">
        <v>37533</v>
      </c>
      <c r="B357" s="84">
        <v>18</v>
      </c>
      <c r="C357" s="85">
        <f t="shared" si="5"/>
        <v>45068.500000000007</v>
      </c>
    </row>
    <row r="358" spans="1:3" x14ac:dyDescent="0.3">
      <c r="A358" s="83">
        <v>37540</v>
      </c>
      <c r="B358" s="84">
        <v>-293.60000000000002</v>
      </c>
      <c r="C358" s="85">
        <f t="shared" si="5"/>
        <v>44774.900000000009</v>
      </c>
    </row>
    <row r="359" spans="1:3" x14ac:dyDescent="0.3">
      <c r="A359" s="83">
        <v>37547</v>
      </c>
      <c r="B359" s="84">
        <v>-113.8</v>
      </c>
      <c r="C359" s="85">
        <f t="shared" si="5"/>
        <v>44661.100000000006</v>
      </c>
    </row>
    <row r="360" spans="1:3" x14ac:dyDescent="0.3">
      <c r="A360" s="83">
        <v>37554</v>
      </c>
      <c r="B360" s="84">
        <v>72.3</v>
      </c>
      <c r="C360" s="85">
        <f t="shared" si="5"/>
        <v>44733.400000000009</v>
      </c>
    </row>
    <row r="361" spans="1:3" x14ac:dyDescent="0.3">
      <c r="A361" s="83">
        <v>37561</v>
      </c>
      <c r="B361" s="84">
        <v>584.6</v>
      </c>
      <c r="C361" s="85">
        <f t="shared" si="5"/>
        <v>45318.000000000007</v>
      </c>
    </row>
    <row r="362" spans="1:3" x14ac:dyDescent="0.3">
      <c r="A362" s="83">
        <v>37568</v>
      </c>
      <c r="B362" s="84">
        <v>63.5</v>
      </c>
      <c r="C362" s="85">
        <f t="shared" si="5"/>
        <v>45381.500000000007</v>
      </c>
    </row>
    <row r="363" spans="1:3" x14ac:dyDescent="0.3">
      <c r="A363" s="83">
        <v>37575</v>
      </c>
      <c r="B363" s="84">
        <v>-364.3</v>
      </c>
      <c r="C363" s="85">
        <f t="shared" si="5"/>
        <v>45017.200000000004</v>
      </c>
    </row>
    <row r="364" spans="1:3" x14ac:dyDescent="0.3">
      <c r="A364" s="83">
        <v>37582</v>
      </c>
      <c r="B364" s="84">
        <v>-97.8</v>
      </c>
      <c r="C364" s="85">
        <f t="shared" si="5"/>
        <v>44919.4</v>
      </c>
    </row>
    <row r="365" spans="1:3" x14ac:dyDescent="0.3">
      <c r="A365" s="83">
        <v>37589</v>
      </c>
      <c r="B365" s="84">
        <v>388.2</v>
      </c>
      <c r="C365" s="85">
        <f t="shared" si="5"/>
        <v>45307.6</v>
      </c>
    </row>
    <row r="366" spans="1:3" x14ac:dyDescent="0.3">
      <c r="A366" s="83">
        <v>37596</v>
      </c>
      <c r="B366" s="84">
        <v>169.3</v>
      </c>
      <c r="C366" s="85">
        <f t="shared" si="5"/>
        <v>45476.9</v>
      </c>
    </row>
    <row r="367" spans="1:3" x14ac:dyDescent="0.3">
      <c r="A367" s="83">
        <v>37603</v>
      </c>
      <c r="B367" s="84">
        <v>253.1</v>
      </c>
      <c r="C367" s="85">
        <f t="shared" si="5"/>
        <v>45730</v>
      </c>
    </row>
    <row r="368" spans="1:3" x14ac:dyDescent="0.3">
      <c r="A368" s="83">
        <v>37610</v>
      </c>
      <c r="B368" s="84">
        <v>329.9</v>
      </c>
      <c r="C368" s="85">
        <f t="shared" si="5"/>
        <v>46059.9</v>
      </c>
    </row>
    <row r="369" spans="1:3" x14ac:dyDescent="0.3">
      <c r="A369" s="104">
        <v>37617</v>
      </c>
      <c r="B369" s="105">
        <v>107.9</v>
      </c>
      <c r="C369" s="106">
        <f t="shared" si="5"/>
        <v>46167.8</v>
      </c>
    </row>
    <row r="370" spans="1:3" x14ac:dyDescent="0.3">
      <c r="A370" s="83">
        <v>37624</v>
      </c>
      <c r="B370" s="84">
        <v>1832.6</v>
      </c>
      <c r="C370" s="85">
        <f t="shared" si="5"/>
        <v>48000.4</v>
      </c>
    </row>
    <row r="371" spans="1:3" x14ac:dyDescent="0.3">
      <c r="A371" s="83">
        <v>37631</v>
      </c>
      <c r="B371" s="84">
        <v>188.1</v>
      </c>
      <c r="C371" s="85">
        <f t="shared" si="5"/>
        <v>48188.5</v>
      </c>
    </row>
    <row r="372" spans="1:3" x14ac:dyDescent="0.3">
      <c r="A372" s="83">
        <v>37638</v>
      </c>
      <c r="B372" s="84">
        <v>209</v>
      </c>
      <c r="C372" s="85">
        <f t="shared" si="5"/>
        <v>48397.5</v>
      </c>
    </row>
    <row r="373" spans="1:3" x14ac:dyDescent="0.3">
      <c r="A373" s="83">
        <v>37645</v>
      </c>
      <c r="B373" s="84">
        <v>208.2</v>
      </c>
      <c r="C373" s="85">
        <f t="shared" si="5"/>
        <v>48605.7</v>
      </c>
    </row>
    <row r="374" spans="1:3" x14ac:dyDescent="0.3">
      <c r="A374" s="83">
        <v>37652</v>
      </c>
      <c r="B374" s="84">
        <v>903.5</v>
      </c>
      <c r="C374" s="85">
        <f t="shared" si="5"/>
        <v>49509.2</v>
      </c>
    </row>
    <row r="375" spans="1:3" x14ac:dyDescent="0.3">
      <c r="A375" s="83">
        <v>37659</v>
      </c>
      <c r="B375" s="84">
        <v>283.5</v>
      </c>
      <c r="C375" s="85">
        <f t="shared" si="5"/>
        <v>49792.7</v>
      </c>
    </row>
    <row r="376" spans="1:3" x14ac:dyDescent="0.3">
      <c r="A376" s="83">
        <v>37666</v>
      </c>
      <c r="B376" s="84">
        <v>24.2</v>
      </c>
      <c r="C376" s="85">
        <f t="shared" si="5"/>
        <v>49816.899999999994</v>
      </c>
    </row>
    <row r="377" spans="1:3" x14ac:dyDescent="0.3">
      <c r="A377" s="83">
        <v>37673</v>
      </c>
      <c r="B377" s="84">
        <v>74.900000000000006</v>
      </c>
      <c r="C377" s="85">
        <f t="shared" si="5"/>
        <v>49891.799999999996</v>
      </c>
    </row>
    <row r="378" spans="1:3" x14ac:dyDescent="0.3">
      <c r="A378" s="83">
        <v>37680</v>
      </c>
      <c r="B378" s="84">
        <v>492.6</v>
      </c>
      <c r="C378" s="85">
        <f t="shared" si="5"/>
        <v>50384.399999999994</v>
      </c>
    </row>
    <row r="379" spans="1:3" x14ac:dyDescent="0.3">
      <c r="A379" s="83">
        <v>37687</v>
      </c>
      <c r="B379" s="84">
        <v>260.5</v>
      </c>
      <c r="C379" s="85">
        <f t="shared" si="5"/>
        <v>50644.899999999994</v>
      </c>
    </row>
    <row r="380" spans="1:3" x14ac:dyDescent="0.3">
      <c r="A380" s="83">
        <v>37694</v>
      </c>
      <c r="B380" s="84">
        <v>234.6</v>
      </c>
      <c r="C380" s="85">
        <f t="shared" si="5"/>
        <v>50879.499999999993</v>
      </c>
    </row>
    <row r="381" spans="1:3" x14ac:dyDescent="0.3">
      <c r="A381" s="83">
        <v>37700</v>
      </c>
      <c r="B381" s="84">
        <v>-68.599999999999994</v>
      </c>
      <c r="C381" s="85">
        <f t="shared" si="5"/>
        <v>50810.899999999994</v>
      </c>
    </row>
    <row r="382" spans="1:3" x14ac:dyDescent="0.3">
      <c r="A382" s="83">
        <v>37708</v>
      </c>
      <c r="B382" s="84">
        <v>354</v>
      </c>
      <c r="C382" s="85">
        <f t="shared" si="5"/>
        <v>51164.899999999994</v>
      </c>
    </row>
    <row r="383" spans="1:3" x14ac:dyDescent="0.3">
      <c r="A383" s="83">
        <v>37715</v>
      </c>
      <c r="B383" s="84">
        <v>946.5</v>
      </c>
      <c r="C383" s="85">
        <f t="shared" si="5"/>
        <v>52111.399999999994</v>
      </c>
    </row>
    <row r="384" spans="1:3" x14ac:dyDescent="0.3">
      <c r="A384" s="83">
        <v>37722</v>
      </c>
      <c r="B384" s="84">
        <v>157.1</v>
      </c>
      <c r="C384" s="85">
        <f t="shared" si="5"/>
        <v>52268.499999999993</v>
      </c>
    </row>
    <row r="385" spans="1:3" x14ac:dyDescent="0.3">
      <c r="A385" s="83">
        <v>37727</v>
      </c>
      <c r="B385" s="84">
        <v>286.10000000000002</v>
      </c>
      <c r="C385" s="85">
        <f t="shared" si="5"/>
        <v>52554.599999999991</v>
      </c>
    </row>
    <row r="386" spans="1:3" x14ac:dyDescent="0.3">
      <c r="A386" s="83">
        <v>37736</v>
      </c>
      <c r="B386" s="84">
        <v>127.2</v>
      </c>
      <c r="C386" s="85">
        <f t="shared" si="5"/>
        <v>52681.799999999988</v>
      </c>
    </row>
    <row r="387" spans="1:3" x14ac:dyDescent="0.3">
      <c r="A387" s="83">
        <v>37743</v>
      </c>
      <c r="B387" s="84">
        <v>1122.0999999999999</v>
      </c>
      <c r="C387" s="85">
        <f t="shared" si="5"/>
        <v>53803.899999999987</v>
      </c>
    </row>
    <row r="388" spans="1:3" x14ac:dyDescent="0.3">
      <c r="A388" s="83">
        <v>37750</v>
      </c>
      <c r="B388" s="84">
        <v>232.8</v>
      </c>
      <c r="C388" s="85">
        <f t="shared" si="5"/>
        <v>54036.69999999999</v>
      </c>
    </row>
    <row r="389" spans="1:3" x14ac:dyDescent="0.3">
      <c r="A389" s="83">
        <v>37757</v>
      </c>
      <c r="B389" s="84">
        <v>-164.5</v>
      </c>
      <c r="C389" s="85">
        <f t="shared" si="5"/>
        <v>53872.19999999999</v>
      </c>
    </row>
    <row r="390" spans="1:3" x14ac:dyDescent="0.3">
      <c r="A390" s="83">
        <v>37764</v>
      </c>
      <c r="B390" s="84">
        <v>-2.6</v>
      </c>
      <c r="C390" s="85">
        <f t="shared" ref="C390:C453" si="6">C389+B390</f>
        <v>53869.599999999991</v>
      </c>
    </row>
    <row r="391" spans="1:3" x14ac:dyDescent="0.3">
      <c r="A391" s="83">
        <v>37771</v>
      </c>
      <c r="B391" s="84">
        <v>-229.1</v>
      </c>
      <c r="C391" s="85">
        <f t="shared" si="6"/>
        <v>53640.499999999993</v>
      </c>
    </row>
    <row r="392" spans="1:3" x14ac:dyDescent="0.3">
      <c r="A392" s="83">
        <v>37778</v>
      </c>
      <c r="B392" s="84">
        <v>-77</v>
      </c>
      <c r="C392" s="85">
        <f t="shared" si="6"/>
        <v>53563.499999999993</v>
      </c>
    </row>
    <row r="393" spans="1:3" x14ac:dyDescent="0.3">
      <c r="A393" s="83">
        <v>37785</v>
      </c>
      <c r="B393" s="84">
        <v>157.80000000000001</v>
      </c>
      <c r="C393" s="85">
        <f t="shared" si="6"/>
        <v>53721.299999999996</v>
      </c>
    </row>
    <row r="394" spans="1:3" x14ac:dyDescent="0.3">
      <c r="A394" s="83">
        <v>37792</v>
      </c>
      <c r="B394" s="84">
        <v>-329.4</v>
      </c>
      <c r="C394" s="85">
        <f t="shared" si="6"/>
        <v>53391.899999999994</v>
      </c>
    </row>
    <row r="395" spans="1:3" x14ac:dyDescent="0.3">
      <c r="A395" s="83">
        <v>37799</v>
      </c>
      <c r="B395" s="84">
        <v>-423.5</v>
      </c>
      <c r="C395" s="85">
        <f t="shared" si="6"/>
        <v>52968.399999999994</v>
      </c>
    </row>
    <row r="396" spans="1:3" x14ac:dyDescent="0.3">
      <c r="A396" s="83">
        <v>37806</v>
      </c>
      <c r="B396" s="84">
        <v>471.3</v>
      </c>
      <c r="C396" s="85">
        <f t="shared" si="6"/>
        <v>53439.7</v>
      </c>
    </row>
    <row r="397" spans="1:3" x14ac:dyDescent="0.3">
      <c r="A397" s="83">
        <v>37813</v>
      </c>
      <c r="B397" s="84">
        <v>-483.9</v>
      </c>
      <c r="C397" s="85">
        <f t="shared" si="6"/>
        <v>52955.799999999996</v>
      </c>
    </row>
    <row r="398" spans="1:3" x14ac:dyDescent="0.3">
      <c r="A398" s="83">
        <v>37820</v>
      </c>
      <c r="B398" s="84">
        <v>-436.5</v>
      </c>
      <c r="C398" s="85">
        <f t="shared" si="6"/>
        <v>52519.299999999996</v>
      </c>
    </row>
    <row r="399" spans="1:3" x14ac:dyDescent="0.3">
      <c r="A399" s="83">
        <v>37827</v>
      </c>
      <c r="B399" s="84">
        <v>-813.8</v>
      </c>
      <c r="C399" s="85">
        <f t="shared" si="6"/>
        <v>51705.499999999993</v>
      </c>
    </row>
    <row r="400" spans="1:3" x14ac:dyDescent="0.3">
      <c r="A400" s="83">
        <v>37834</v>
      </c>
      <c r="B400" s="84">
        <v>89.3</v>
      </c>
      <c r="C400" s="85">
        <f t="shared" si="6"/>
        <v>51794.799999999996</v>
      </c>
    </row>
    <row r="401" spans="1:3" x14ac:dyDescent="0.3">
      <c r="A401" s="83">
        <v>37841</v>
      </c>
      <c r="B401" s="84">
        <v>254.6</v>
      </c>
      <c r="C401" s="85">
        <f t="shared" si="6"/>
        <v>52049.399999999994</v>
      </c>
    </row>
    <row r="402" spans="1:3" x14ac:dyDescent="0.3">
      <c r="A402" s="83">
        <v>37848</v>
      </c>
      <c r="B402" s="84">
        <v>-641.4</v>
      </c>
      <c r="C402" s="85">
        <f t="shared" si="6"/>
        <v>51407.999999999993</v>
      </c>
    </row>
    <row r="403" spans="1:3" x14ac:dyDescent="0.3">
      <c r="A403" s="83">
        <v>37855</v>
      </c>
      <c r="B403" s="84">
        <v>-215.8</v>
      </c>
      <c r="C403" s="85">
        <f t="shared" si="6"/>
        <v>51192.19999999999</v>
      </c>
    </row>
    <row r="404" spans="1:3" x14ac:dyDescent="0.3">
      <c r="A404" s="83">
        <v>37862</v>
      </c>
      <c r="B404" s="84">
        <v>363.8</v>
      </c>
      <c r="C404" s="85">
        <f t="shared" si="6"/>
        <v>51555.999999999993</v>
      </c>
    </row>
    <row r="405" spans="1:3" x14ac:dyDescent="0.3">
      <c r="A405" s="83">
        <v>37869</v>
      </c>
      <c r="B405" s="84">
        <v>83.4</v>
      </c>
      <c r="C405" s="85">
        <f t="shared" si="6"/>
        <v>51639.399999999994</v>
      </c>
    </row>
    <row r="406" spans="1:3" x14ac:dyDescent="0.3">
      <c r="A406" s="83">
        <v>37876</v>
      </c>
      <c r="B406" s="84">
        <v>-220</v>
      </c>
      <c r="C406" s="85">
        <f t="shared" si="6"/>
        <v>51419.399999999994</v>
      </c>
    </row>
    <row r="407" spans="1:3" x14ac:dyDescent="0.3">
      <c r="A407" s="83">
        <v>37883</v>
      </c>
      <c r="B407" s="84">
        <v>127.6</v>
      </c>
      <c r="C407" s="85">
        <f t="shared" si="6"/>
        <v>51546.999999999993</v>
      </c>
    </row>
    <row r="408" spans="1:3" x14ac:dyDescent="0.3">
      <c r="A408" s="83">
        <v>37890</v>
      </c>
      <c r="B408" s="84">
        <v>-60.2</v>
      </c>
      <c r="C408" s="85">
        <f t="shared" si="6"/>
        <v>51486.799999999996</v>
      </c>
    </row>
    <row r="409" spans="1:3" x14ac:dyDescent="0.3">
      <c r="A409" s="83">
        <v>37897</v>
      </c>
      <c r="B409" s="84">
        <v>664.1</v>
      </c>
      <c r="C409" s="85">
        <f t="shared" si="6"/>
        <v>52150.899999999994</v>
      </c>
    </row>
    <row r="410" spans="1:3" x14ac:dyDescent="0.3">
      <c r="A410" s="83">
        <v>37904</v>
      </c>
      <c r="B410" s="84">
        <v>130.5</v>
      </c>
      <c r="C410" s="85">
        <f t="shared" si="6"/>
        <v>52281.399999999994</v>
      </c>
    </row>
    <row r="411" spans="1:3" x14ac:dyDescent="0.3">
      <c r="A411" s="83">
        <v>37911</v>
      </c>
      <c r="B411" s="84">
        <v>-29.1</v>
      </c>
      <c r="C411" s="85">
        <f t="shared" si="6"/>
        <v>52252.299999999996</v>
      </c>
    </row>
    <row r="412" spans="1:3" x14ac:dyDescent="0.3">
      <c r="A412" s="83">
        <v>37918</v>
      </c>
      <c r="B412" s="84">
        <v>191.5</v>
      </c>
      <c r="C412" s="85">
        <f t="shared" si="6"/>
        <v>52443.799999999996</v>
      </c>
    </row>
    <row r="413" spans="1:3" x14ac:dyDescent="0.3">
      <c r="A413" s="83">
        <v>37925</v>
      </c>
      <c r="B413" s="84">
        <v>1270.9000000000001</v>
      </c>
      <c r="C413" s="85">
        <f t="shared" si="6"/>
        <v>53714.7</v>
      </c>
    </row>
    <row r="414" spans="1:3" x14ac:dyDescent="0.3">
      <c r="A414" s="83">
        <v>37932</v>
      </c>
      <c r="B414" s="84">
        <v>90</v>
      </c>
      <c r="C414" s="85">
        <f t="shared" si="6"/>
        <v>53804.7</v>
      </c>
    </row>
    <row r="415" spans="1:3" x14ac:dyDescent="0.3">
      <c r="A415" s="83">
        <v>37939</v>
      </c>
      <c r="B415" s="84">
        <v>381.4</v>
      </c>
      <c r="C415" s="85">
        <f t="shared" si="6"/>
        <v>54186.1</v>
      </c>
    </row>
    <row r="416" spans="1:3" x14ac:dyDescent="0.3">
      <c r="A416" s="83">
        <v>37946</v>
      </c>
      <c r="B416" s="84">
        <v>186.7</v>
      </c>
      <c r="C416" s="85">
        <f t="shared" si="6"/>
        <v>54372.799999999996</v>
      </c>
    </row>
    <row r="417" spans="1:3" x14ac:dyDescent="0.3">
      <c r="A417" s="83">
        <v>37953</v>
      </c>
      <c r="B417" s="84">
        <v>1092.2</v>
      </c>
      <c r="C417" s="85">
        <f t="shared" si="6"/>
        <v>55464.999999999993</v>
      </c>
    </row>
    <row r="418" spans="1:3" x14ac:dyDescent="0.3">
      <c r="A418" s="83">
        <v>37960</v>
      </c>
      <c r="B418" s="84">
        <v>58.5</v>
      </c>
      <c r="C418" s="85">
        <f t="shared" si="6"/>
        <v>55523.499999999993</v>
      </c>
    </row>
    <row r="419" spans="1:3" x14ac:dyDescent="0.3">
      <c r="A419" s="83">
        <v>37966</v>
      </c>
      <c r="B419" s="84">
        <v>379.6</v>
      </c>
      <c r="C419" s="85">
        <f t="shared" si="6"/>
        <v>55903.099999999991</v>
      </c>
    </row>
    <row r="420" spans="1:3" x14ac:dyDescent="0.3">
      <c r="A420" s="83">
        <v>37974</v>
      </c>
      <c r="B420" s="84">
        <v>-195.8</v>
      </c>
      <c r="C420" s="85">
        <f t="shared" si="6"/>
        <v>55707.299999999988</v>
      </c>
    </row>
    <row r="421" spans="1:3" x14ac:dyDescent="0.3">
      <c r="A421" s="104">
        <v>37981</v>
      </c>
      <c r="B421" s="105">
        <v>447.5</v>
      </c>
      <c r="C421" s="106">
        <f t="shared" si="6"/>
        <v>56154.799999999988</v>
      </c>
    </row>
    <row r="422" spans="1:3" x14ac:dyDescent="0.3">
      <c r="A422" s="83">
        <v>37988</v>
      </c>
      <c r="B422" s="84">
        <v>1297.5</v>
      </c>
      <c r="C422" s="85">
        <f t="shared" si="6"/>
        <v>57452.299999999988</v>
      </c>
    </row>
    <row r="423" spans="1:3" x14ac:dyDescent="0.3">
      <c r="A423" s="83">
        <v>37995</v>
      </c>
      <c r="B423" s="84">
        <v>338.7</v>
      </c>
      <c r="C423" s="85">
        <f t="shared" si="6"/>
        <v>57790.999999999985</v>
      </c>
    </row>
    <row r="424" spans="1:3" x14ac:dyDescent="0.3">
      <c r="A424" s="83">
        <v>38002</v>
      </c>
      <c r="B424" s="84">
        <v>-391.1</v>
      </c>
      <c r="C424" s="85">
        <f t="shared" si="6"/>
        <v>57399.899999999987</v>
      </c>
    </row>
    <row r="425" spans="1:3" x14ac:dyDescent="0.3">
      <c r="A425" s="83">
        <v>38009</v>
      </c>
      <c r="B425" s="84">
        <v>209.9</v>
      </c>
      <c r="C425" s="85">
        <f t="shared" si="6"/>
        <v>57609.799999999988</v>
      </c>
    </row>
    <row r="426" spans="1:3" x14ac:dyDescent="0.3">
      <c r="A426" s="83">
        <v>38016</v>
      </c>
      <c r="B426" s="84">
        <v>1201.8</v>
      </c>
      <c r="C426" s="85">
        <f t="shared" si="6"/>
        <v>58811.599999999991</v>
      </c>
    </row>
    <row r="427" spans="1:3" x14ac:dyDescent="0.3">
      <c r="A427" s="83">
        <v>38023</v>
      </c>
      <c r="B427" s="84">
        <v>67.5</v>
      </c>
      <c r="C427" s="85">
        <f t="shared" si="6"/>
        <v>58879.099999999991</v>
      </c>
    </row>
    <row r="428" spans="1:3" x14ac:dyDescent="0.3">
      <c r="A428" s="83">
        <v>38030</v>
      </c>
      <c r="B428" s="84">
        <v>121.6</v>
      </c>
      <c r="C428" s="85">
        <f t="shared" si="6"/>
        <v>59000.69999999999</v>
      </c>
    </row>
    <row r="429" spans="1:3" x14ac:dyDescent="0.3">
      <c r="A429" s="83">
        <v>38037</v>
      </c>
      <c r="B429" s="84">
        <v>-404</v>
      </c>
      <c r="C429" s="85">
        <f t="shared" si="6"/>
        <v>58596.69999999999</v>
      </c>
    </row>
    <row r="430" spans="1:3" x14ac:dyDescent="0.3">
      <c r="A430" s="83">
        <v>38044</v>
      </c>
      <c r="B430" s="84">
        <v>623.70000000000005</v>
      </c>
      <c r="C430" s="85">
        <f t="shared" si="6"/>
        <v>59220.399999999987</v>
      </c>
    </row>
    <row r="431" spans="1:3" x14ac:dyDescent="0.3">
      <c r="A431" s="83">
        <v>38051</v>
      </c>
      <c r="B431" s="84">
        <v>-110.3</v>
      </c>
      <c r="C431" s="85">
        <f t="shared" si="6"/>
        <v>59110.099999999984</v>
      </c>
    </row>
    <row r="432" spans="1:3" x14ac:dyDescent="0.3">
      <c r="A432" s="83">
        <v>38058</v>
      </c>
      <c r="B432" s="84">
        <v>-219.5</v>
      </c>
      <c r="C432" s="85">
        <f t="shared" si="6"/>
        <v>58890.599999999984</v>
      </c>
    </row>
    <row r="433" spans="1:3" x14ac:dyDescent="0.3">
      <c r="A433" s="83">
        <v>38065</v>
      </c>
      <c r="B433" s="84">
        <v>-172.5</v>
      </c>
      <c r="C433" s="85">
        <f t="shared" si="6"/>
        <v>58718.099999999984</v>
      </c>
    </row>
    <row r="434" spans="1:3" x14ac:dyDescent="0.3">
      <c r="A434" s="83">
        <v>38072</v>
      </c>
      <c r="B434" s="84">
        <v>-243.1</v>
      </c>
      <c r="C434" s="85">
        <f t="shared" si="6"/>
        <v>58474.999999999985</v>
      </c>
    </row>
    <row r="435" spans="1:3" x14ac:dyDescent="0.3">
      <c r="A435" s="83">
        <v>38079</v>
      </c>
      <c r="B435" s="84">
        <v>442</v>
      </c>
      <c r="C435" s="85">
        <f t="shared" si="6"/>
        <v>58916.999999999985</v>
      </c>
    </row>
    <row r="436" spans="1:3" x14ac:dyDescent="0.3">
      <c r="A436" s="83">
        <v>38084</v>
      </c>
      <c r="B436" s="84">
        <v>-136.4</v>
      </c>
      <c r="C436" s="85">
        <f t="shared" si="6"/>
        <v>58780.599999999984</v>
      </c>
    </row>
    <row r="437" spans="1:3" x14ac:dyDescent="0.3">
      <c r="A437" s="83">
        <v>38093</v>
      </c>
      <c r="B437" s="84">
        <v>-406.4</v>
      </c>
      <c r="C437" s="85">
        <f t="shared" si="6"/>
        <v>58374.199999999983</v>
      </c>
    </row>
    <row r="438" spans="1:3" x14ac:dyDescent="0.3">
      <c r="A438" s="83">
        <v>38100</v>
      </c>
      <c r="B438" s="84">
        <v>-323.89999999999998</v>
      </c>
      <c r="C438" s="85">
        <f t="shared" si="6"/>
        <v>58050.299999999981</v>
      </c>
    </row>
    <row r="439" spans="1:3" x14ac:dyDescent="0.3">
      <c r="A439" s="83">
        <v>38107</v>
      </c>
      <c r="B439" s="84">
        <v>412.5</v>
      </c>
      <c r="C439" s="85">
        <f t="shared" si="6"/>
        <v>58462.799999999981</v>
      </c>
    </row>
    <row r="440" spans="1:3" x14ac:dyDescent="0.3">
      <c r="A440" s="83">
        <v>38114</v>
      </c>
      <c r="B440" s="84">
        <v>-278.10000000000002</v>
      </c>
      <c r="C440" s="85">
        <f t="shared" si="6"/>
        <v>58184.699999999983</v>
      </c>
    </row>
    <row r="441" spans="1:3" x14ac:dyDescent="0.3">
      <c r="A441" s="83">
        <v>38121</v>
      </c>
      <c r="B441" s="84">
        <v>306.8</v>
      </c>
      <c r="C441" s="85">
        <f t="shared" si="6"/>
        <v>58491.499999999985</v>
      </c>
    </row>
    <row r="442" spans="1:3" x14ac:dyDescent="0.3">
      <c r="A442" s="83">
        <v>38128</v>
      </c>
      <c r="B442" s="84">
        <v>-16.7</v>
      </c>
      <c r="C442" s="85">
        <f t="shared" si="6"/>
        <v>58474.799999999988</v>
      </c>
    </row>
    <row r="443" spans="1:3" x14ac:dyDescent="0.3">
      <c r="A443" s="83">
        <v>38135</v>
      </c>
      <c r="B443" s="84">
        <v>75.900000000000006</v>
      </c>
      <c r="C443" s="85">
        <f t="shared" si="6"/>
        <v>58550.69999999999</v>
      </c>
    </row>
    <row r="444" spans="1:3" x14ac:dyDescent="0.3">
      <c r="A444" s="83">
        <v>38142</v>
      </c>
      <c r="B444" s="84">
        <v>195.3</v>
      </c>
      <c r="C444" s="85">
        <f t="shared" si="6"/>
        <v>58745.999999999993</v>
      </c>
    </row>
    <row r="445" spans="1:3" x14ac:dyDescent="0.3">
      <c r="A445" s="83">
        <v>38149</v>
      </c>
      <c r="B445" s="84">
        <v>-133.1</v>
      </c>
      <c r="C445" s="85">
        <f t="shared" si="6"/>
        <v>58612.899999999994</v>
      </c>
    </row>
    <row r="446" spans="1:3" x14ac:dyDescent="0.3">
      <c r="A446" s="83">
        <v>38156</v>
      </c>
      <c r="B446" s="84">
        <v>-82.4</v>
      </c>
      <c r="C446" s="85">
        <f t="shared" si="6"/>
        <v>58530.499999999993</v>
      </c>
    </row>
    <row r="447" spans="1:3" x14ac:dyDescent="0.3">
      <c r="A447" s="83">
        <v>38163</v>
      </c>
      <c r="B447" s="84">
        <v>-54.1</v>
      </c>
      <c r="C447" s="85">
        <f t="shared" si="6"/>
        <v>58476.399999999994</v>
      </c>
    </row>
    <row r="448" spans="1:3" x14ac:dyDescent="0.3">
      <c r="A448" s="83">
        <v>38170</v>
      </c>
      <c r="B448" s="84">
        <v>847</v>
      </c>
      <c r="C448" s="85">
        <f t="shared" si="6"/>
        <v>59323.399999999994</v>
      </c>
    </row>
    <row r="449" spans="1:3" x14ac:dyDescent="0.3">
      <c r="A449" s="83">
        <v>38177</v>
      </c>
      <c r="B449" s="84">
        <v>-183.6</v>
      </c>
      <c r="C449" s="85">
        <f t="shared" si="6"/>
        <v>59139.799999999996</v>
      </c>
    </row>
    <row r="450" spans="1:3" x14ac:dyDescent="0.3">
      <c r="A450" s="83">
        <v>38184</v>
      </c>
      <c r="B450" s="84">
        <v>-831.1</v>
      </c>
      <c r="C450" s="85">
        <f t="shared" si="6"/>
        <v>58308.7</v>
      </c>
    </row>
    <row r="451" spans="1:3" x14ac:dyDescent="0.3">
      <c r="A451" s="83">
        <v>38191</v>
      </c>
      <c r="B451" s="84">
        <v>-348.3</v>
      </c>
      <c r="C451" s="85">
        <f t="shared" si="6"/>
        <v>57960.399999999994</v>
      </c>
    </row>
    <row r="452" spans="1:3" x14ac:dyDescent="0.3">
      <c r="A452" s="83">
        <v>38198</v>
      </c>
      <c r="B452" s="84">
        <v>-64.099999999999994</v>
      </c>
      <c r="C452" s="85">
        <f t="shared" si="6"/>
        <v>57896.299999999996</v>
      </c>
    </row>
    <row r="453" spans="1:3" x14ac:dyDescent="0.3">
      <c r="A453" s="83">
        <v>38205</v>
      </c>
      <c r="B453" s="84">
        <v>93.7</v>
      </c>
      <c r="C453" s="85">
        <f t="shared" si="6"/>
        <v>57989.999999999993</v>
      </c>
    </row>
    <row r="454" spans="1:3" x14ac:dyDescent="0.3">
      <c r="A454" s="83">
        <v>38212</v>
      </c>
      <c r="B454" s="84">
        <v>-417.9</v>
      </c>
      <c r="C454" s="85">
        <f t="shared" ref="C454:C517" si="7">C453+B454</f>
        <v>57572.099999999991</v>
      </c>
    </row>
    <row r="455" spans="1:3" x14ac:dyDescent="0.3">
      <c r="A455" s="83">
        <v>38219</v>
      </c>
      <c r="B455" s="84">
        <v>87.7</v>
      </c>
      <c r="C455" s="85">
        <f t="shared" si="7"/>
        <v>57659.799999999988</v>
      </c>
    </row>
    <row r="456" spans="1:3" x14ac:dyDescent="0.3">
      <c r="A456" s="83">
        <v>38226</v>
      </c>
      <c r="B456" s="84">
        <v>32.1</v>
      </c>
      <c r="C456" s="85">
        <f t="shared" si="7"/>
        <v>57691.899999999987</v>
      </c>
    </row>
    <row r="457" spans="1:3" x14ac:dyDescent="0.3">
      <c r="A457" s="83">
        <v>38233</v>
      </c>
      <c r="B457" s="84">
        <v>630.20000000000005</v>
      </c>
      <c r="C457" s="85">
        <f t="shared" si="7"/>
        <v>58322.099999999984</v>
      </c>
    </row>
    <row r="458" spans="1:3" x14ac:dyDescent="0.3">
      <c r="A458" s="83">
        <v>38240</v>
      </c>
      <c r="B458" s="84">
        <v>-839.8</v>
      </c>
      <c r="C458" s="85">
        <f t="shared" si="7"/>
        <v>57482.299999999981</v>
      </c>
    </row>
    <row r="459" spans="1:3" x14ac:dyDescent="0.3">
      <c r="A459" s="83">
        <v>38247</v>
      </c>
      <c r="B459" s="84">
        <v>-171.2</v>
      </c>
      <c r="C459" s="85">
        <f t="shared" si="7"/>
        <v>57311.099999999984</v>
      </c>
    </row>
    <row r="460" spans="1:3" x14ac:dyDescent="0.3">
      <c r="A460" s="83">
        <v>38254</v>
      </c>
      <c r="B460" s="84">
        <v>-355.2</v>
      </c>
      <c r="C460" s="85">
        <f t="shared" si="7"/>
        <v>56955.899999999987</v>
      </c>
    </row>
    <row r="461" spans="1:3" x14ac:dyDescent="0.3">
      <c r="A461" s="83">
        <v>38261</v>
      </c>
      <c r="B461" s="84">
        <v>699.4</v>
      </c>
      <c r="C461" s="85">
        <f t="shared" si="7"/>
        <v>57655.299999999988</v>
      </c>
    </row>
    <row r="462" spans="1:3" x14ac:dyDescent="0.3">
      <c r="A462" s="83">
        <v>38268</v>
      </c>
      <c r="B462" s="84">
        <v>87.2</v>
      </c>
      <c r="C462" s="85">
        <f t="shared" si="7"/>
        <v>57742.499999999985</v>
      </c>
    </row>
    <row r="463" spans="1:3" x14ac:dyDescent="0.3">
      <c r="A463" s="83">
        <v>38275</v>
      </c>
      <c r="B463" s="84">
        <v>37.200000000000003</v>
      </c>
      <c r="C463" s="85">
        <f t="shared" si="7"/>
        <v>57779.699999999983</v>
      </c>
    </row>
    <row r="464" spans="1:3" x14ac:dyDescent="0.3">
      <c r="A464" s="83">
        <v>38282</v>
      </c>
      <c r="B464" s="84">
        <v>-25.4</v>
      </c>
      <c r="C464" s="85">
        <f t="shared" si="7"/>
        <v>57754.299999999981</v>
      </c>
    </row>
    <row r="465" spans="1:3" x14ac:dyDescent="0.3">
      <c r="A465" s="83">
        <v>38289</v>
      </c>
      <c r="B465" s="84">
        <v>452.1</v>
      </c>
      <c r="C465" s="85">
        <f t="shared" si="7"/>
        <v>58206.39999999998</v>
      </c>
    </row>
    <row r="466" spans="1:3" x14ac:dyDescent="0.3">
      <c r="A466" s="83">
        <v>38296</v>
      </c>
      <c r="B466" s="84">
        <v>184.1</v>
      </c>
      <c r="C466" s="85">
        <f t="shared" si="7"/>
        <v>58390.499999999978</v>
      </c>
    </row>
    <row r="467" spans="1:3" x14ac:dyDescent="0.3">
      <c r="A467" s="83">
        <v>38303</v>
      </c>
      <c r="B467" s="84">
        <v>53.8</v>
      </c>
      <c r="C467" s="85">
        <f t="shared" si="7"/>
        <v>58444.299999999981</v>
      </c>
    </row>
    <row r="468" spans="1:3" x14ac:dyDescent="0.3">
      <c r="A468" s="83">
        <v>38310</v>
      </c>
      <c r="B468" s="84">
        <v>130.4</v>
      </c>
      <c r="C468" s="85">
        <f t="shared" si="7"/>
        <v>58574.699999999983</v>
      </c>
    </row>
    <row r="469" spans="1:3" x14ac:dyDescent="0.3">
      <c r="A469" s="83">
        <v>38317</v>
      </c>
      <c r="B469" s="84">
        <v>232</v>
      </c>
      <c r="C469" s="85">
        <f t="shared" si="7"/>
        <v>58806.699999999983</v>
      </c>
    </row>
    <row r="470" spans="1:3" x14ac:dyDescent="0.3">
      <c r="A470" s="83">
        <v>38324</v>
      </c>
      <c r="B470" s="84">
        <v>1854.4</v>
      </c>
      <c r="C470" s="85">
        <f t="shared" si="7"/>
        <v>60661.099999999984</v>
      </c>
    </row>
    <row r="471" spans="1:3" x14ac:dyDescent="0.3">
      <c r="A471" s="83">
        <v>38331</v>
      </c>
      <c r="B471" s="84">
        <v>79.7</v>
      </c>
      <c r="C471" s="85">
        <f t="shared" si="7"/>
        <v>60740.799999999981</v>
      </c>
    </row>
    <row r="472" spans="1:3" x14ac:dyDescent="0.3">
      <c r="A472" s="83">
        <v>38338</v>
      </c>
      <c r="B472" s="84">
        <v>250.4</v>
      </c>
      <c r="C472" s="85">
        <f t="shared" si="7"/>
        <v>60991.199999999983</v>
      </c>
    </row>
    <row r="473" spans="1:3" x14ac:dyDescent="0.3">
      <c r="A473" s="83">
        <v>38345</v>
      </c>
      <c r="B473" s="84">
        <v>488.6</v>
      </c>
      <c r="C473" s="85">
        <f t="shared" si="7"/>
        <v>61479.799999999981</v>
      </c>
    </row>
    <row r="474" spans="1:3" x14ac:dyDescent="0.3">
      <c r="A474" s="104">
        <v>38352</v>
      </c>
      <c r="B474" s="105">
        <v>85.6</v>
      </c>
      <c r="C474" s="106">
        <f t="shared" si="7"/>
        <v>61565.39999999998</v>
      </c>
    </row>
    <row r="475" spans="1:3" x14ac:dyDescent="0.3">
      <c r="A475" s="83">
        <v>38359</v>
      </c>
      <c r="B475" s="84">
        <v>-244.2</v>
      </c>
      <c r="C475" s="85">
        <f t="shared" si="7"/>
        <v>61321.199999999983</v>
      </c>
    </row>
    <row r="476" spans="1:3" x14ac:dyDescent="0.3">
      <c r="A476" s="83">
        <v>38366</v>
      </c>
      <c r="B476" s="84">
        <v>298.3</v>
      </c>
      <c r="C476" s="85">
        <f t="shared" si="7"/>
        <v>61619.499999999985</v>
      </c>
    </row>
    <row r="477" spans="1:3" x14ac:dyDescent="0.3">
      <c r="A477" s="83">
        <v>38373</v>
      </c>
      <c r="B477" s="84">
        <v>212.3</v>
      </c>
      <c r="C477" s="85">
        <f t="shared" si="7"/>
        <v>61831.799999999988</v>
      </c>
    </row>
    <row r="478" spans="1:3" x14ac:dyDescent="0.3">
      <c r="A478" s="83">
        <v>38380</v>
      </c>
      <c r="B478" s="84">
        <v>18.2</v>
      </c>
      <c r="C478" s="85">
        <f t="shared" si="7"/>
        <v>61849.999999999985</v>
      </c>
    </row>
    <row r="479" spans="1:3" x14ac:dyDescent="0.3">
      <c r="A479" s="83">
        <v>38387</v>
      </c>
      <c r="B479" s="84">
        <v>-103.6</v>
      </c>
      <c r="C479" s="85">
        <f t="shared" si="7"/>
        <v>61746.399999999987</v>
      </c>
    </row>
    <row r="480" spans="1:3" x14ac:dyDescent="0.3">
      <c r="A480" s="83">
        <v>38394</v>
      </c>
      <c r="B480" s="84">
        <v>-116.4</v>
      </c>
      <c r="C480" s="85">
        <f t="shared" si="7"/>
        <v>61629.999999999985</v>
      </c>
    </row>
    <row r="481" spans="1:3" x14ac:dyDescent="0.3">
      <c r="A481" s="83">
        <v>38401</v>
      </c>
      <c r="B481" s="84">
        <v>-65</v>
      </c>
      <c r="C481" s="85">
        <f t="shared" si="7"/>
        <v>61564.999999999985</v>
      </c>
    </row>
    <row r="482" spans="1:3" x14ac:dyDescent="0.3">
      <c r="A482" s="83">
        <v>38408</v>
      </c>
      <c r="B482" s="84">
        <v>-127.6</v>
      </c>
      <c r="C482" s="85">
        <f t="shared" si="7"/>
        <v>61437.399999999987</v>
      </c>
    </row>
    <row r="483" spans="1:3" x14ac:dyDescent="0.3">
      <c r="A483" s="83">
        <v>38415</v>
      </c>
      <c r="B483" s="84">
        <v>728.3</v>
      </c>
      <c r="C483" s="85">
        <f t="shared" si="7"/>
        <v>62165.69999999999</v>
      </c>
    </row>
    <row r="484" spans="1:3" x14ac:dyDescent="0.3">
      <c r="A484" s="83">
        <v>38422</v>
      </c>
      <c r="B484" s="84">
        <v>-242.8</v>
      </c>
      <c r="C484" s="85">
        <f t="shared" si="7"/>
        <v>61922.899999999987</v>
      </c>
    </row>
    <row r="485" spans="1:3" x14ac:dyDescent="0.3">
      <c r="A485" s="83">
        <v>38429</v>
      </c>
      <c r="B485" s="84">
        <v>-158.9</v>
      </c>
      <c r="C485" s="85">
        <f t="shared" si="7"/>
        <v>61763.999999999985</v>
      </c>
    </row>
    <row r="486" spans="1:3" x14ac:dyDescent="0.3">
      <c r="A486" s="83">
        <v>38434</v>
      </c>
      <c r="B486" s="84">
        <v>-331.9</v>
      </c>
      <c r="C486" s="85">
        <f t="shared" si="7"/>
        <v>61432.099999999984</v>
      </c>
    </row>
    <row r="487" spans="1:3" x14ac:dyDescent="0.3">
      <c r="A487" s="83">
        <v>38443</v>
      </c>
      <c r="B487" s="84">
        <v>365.3</v>
      </c>
      <c r="C487" s="85">
        <f t="shared" si="7"/>
        <v>61797.399999999987</v>
      </c>
    </row>
    <row r="488" spans="1:3" x14ac:dyDescent="0.3">
      <c r="A488" s="83">
        <v>38450</v>
      </c>
      <c r="B488" s="84">
        <v>-1354.3</v>
      </c>
      <c r="C488" s="85">
        <f t="shared" si="7"/>
        <v>60443.099999999984</v>
      </c>
    </row>
    <row r="489" spans="1:3" x14ac:dyDescent="0.3">
      <c r="A489" s="83">
        <v>38457</v>
      </c>
      <c r="B489" s="84">
        <v>-194.7</v>
      </c>
      <c r="C489" s="85">
        <f t="shared" si="7"/>
        <v>60248.399999999987</v>
      </c>
    </row>
    <row r="490" spans="1:3" x14ac:dyDescent="0.3">
      <c r="A490" s="83">
        <v>38464</v>
      </c>
      <c r="B490" s="84">
        <v>-56.4</v>
      </c>
      <c r="C490" s="85">
        <f t="shared" si="7"/>
        <v>60191.999999999985</v>
      </c>
    </row>
    <row r="491" spans="1:3" x14ac:dyDescent="0.3">
      <c r="A491" s="83">
        <v>38471</v>
      </c>
      <c r="B491" s="84">
        <v>591.70000000000005</v>
      </c>
      <c r="C491" s="85">
        <f t="shared" si="7"/>
        <v>60783.699999999983</v>
      </c>
    </row>
    <row r="492" spans="1:3" x14ac:dyDescent="0.3">
      <c r="A492" s="83">
        <v>38478</v>
      </c>
      <c r="B492" s="84">
        <v>-573.5</v>
      </c>
      <c r="C492" s="85">
        <f t="shared" si="7"/>
        <v>60210.199999999983</v>
      </c>
    </row>
    <row r="493" spans="1:3" x14ac:dyDescent="0.3">
      <c r="A493" s="83">
        <v>38485</v>
      </c>
      <c r="B493" s="84">
        <v>-250.8</v>
      </c>
      <c r="C493" s="85">
        <f t="shared" si="7"/>
        <v>59959.39999999998</v>
      </c>
    </row>
    <row r="494" spans="1:3" x14ac:dyDescent="0.3">
      <c r="A494" s="83">
        <v>38492</v>
      </c>
      <c r="B494" s="84">
        <v>-147.69999999999999</v>
      </c>
      <c r="C494" s="85">
        <f t="shared" si="7"/>
        <v>59811.699999999983</v>
      </c>
    </row>
    <row r="495" spans="1:3" x14ac:dyDescent="0.3">
      <c r="A495" s="83">
        <v>38499</v>
      </c>
      <c r="B495" s="84">
        <v>14.2</v>
      </c>
      <c r="C495" s="85">
        <f t="shared" si="7"/>
        <v>59825.89999999998</v>
      </c>
    </row>
    <row r="496" spans="1:3" x14ac:dyDescent="0.3">
      <c r="A496" s="83">
        <v>38506</v>
      </c>
      <c r="B496" s="84">
        <v>940.2</v>
      </c>
      <c r="C496" s="85">
        <f t="shared" si="7"/>
        <v>60766.099999999977</v>
      </c>
    </row>
    <row r="497" spans="1:3" x14ac:dyDescent="0.3">
      <c r="A497" s="83">
        <v>38513</v>
      </c>
      <c r="B497" s="84">
        <v>-452.6</v>
      </c>
      <c r="C497" s="85">
        <f t="shared" si="7"/>
        <v>60313.499999999978</v>
      </c>
    </row>
    <row r="498" spans="1:3" x14ac:dyDescent="0.3">
      <c r="A498" s="83">
        <v>38520</v>
      </c>
      <c r="B498" s="84">
        <v>133.1</v>
      </c>
      <c r="C498" s="85">
        <f t="shared" si="7"/>
        <v>60446.599999999977</v>
      </c>
    </row>
    <row r="499" spans="1:3" x14ac:dyDescent="0.3">
      <c r="A499" s="83">
        <v>38527</v>
      </c>
      <c r="B499" s="84">
        <v>277.2</v>
      </c>
      <c r="C499" s="85">
        <f t="shared" si="7"/>
        <v>60723.799999999974</v>
      </c>
    </row>
    <row r="500" spans="1:3" x14ac:dyDescent="0.3">
      <c r="A500" s="83">
        <v>38534</v>
      </c>
      <c r="B500" s="84">
        <v>978.5</v>
      </c>
      <c r="C500" s="85">
        <f t="shared" si="7"/>
        <v>61702.299999999974</v>
      </c>
    </row>
    <row r="501" spans="1:3" x14ac:dyDescent="0.3">
      <c r="A501" s="83">
        <v>38541</v>
      </c>
      <c r="B501" s="84">
        <v>-1035.8</v>
      </c>
      <c r="C501" s="85">
        <f t="shared" si="7"/>
        <v>60666.499999999971</v>
      </c>
    </row>
    <row r="502" spans="1:3" x14ac:dyDescent="0.3">
      <c r="A502" s="83">
        <v>38548</v>
      </c>
      <c r="B502" s="84">
        <v>-3264.5</v>
      </c>
      <c r="C502" s="85">
        <f t="shared" si="7"/>
        <v>57401.999999999971</v>
      </c>
    </row>
    <row r="503" spans="1:3" x14ac:dyDescent="0.3">
      <c r="A503" s="83">
        <v>38555</v>
      </c>
      <c r="B503" s="84">
        <v>127.8</v>
      </c>
      <c r="C503" s="85">
        <f t="shared" si="7"/>
        <v>57529.799999999974</v>
      </c>
    </row>
    <row r="504" spans="1:3" x14ac:dyDescent="0.3">
      <c r="A504" s="83">
        <v>38562</v>
      </c>
      <c r="B504" s="84">
        <v>1869.9</v>
      </c>
      <c r="C504" s="85">
        <f t="shared" si="7"/>
        <v>59399.699999999975</v>
      </c>
    </row>
    <row r="505" spans="1:3" x14ac:dyDescent="0.3">
      <c r="A505" s="83">
        <v>38569</v>
      </c>
      <c r="B505" s="84">
        <v>50.8</v>
      </c>
      <c r="C505" s="85">
        <f t="shared" si="7"/>
        <v>59450.499999999978</v>
      </c>
    </row>
    <row r="506" spans="1:3" x14ac:dyDescent="0.3">
      <c r="A506" s="83">
        <v>38576</v>
      </c>
      <c r="B506" s="84">
        <v>-100.2</v>
      </c>
      <c r="C506" s="85">
        <f t="shared" si="7"/>
        <v>59350.299999999981</v>
      </c>
    </row>
    <row r="507" spans="1:3" x14ac:dyDescent="0.3">
      <c r="A507" s="83">
        <v>38583</v>
      </c>
      <c r="B507" s="84">
        <v>-106.7</v>
      </c>
      <c r="C507" s="85">
        <f t="shared" si="7"/>
        <v>59243.599999999984</v>
      </c>
    </row>
    <row r="508" spans="1:3" x14ac:dyDescent="0.3">
      <c r="A508" s="83">
        <v>38590</v>
      </c>
      <c r="B508" s="84">
        <v>126.3</v>
      </c>
      <c r="C508" s="85">
        <f t="shared" si="7"/>
        <v>59369.899999999987</v>
      </c>
    </row>
    <row r="509" spans="1:3" x14ac:dyDescent="0.3">
      <c r="A509" s="83">
        <v>38597</v>
      </c>
      <c r="B509" s="84">
        <v>1645.7</v>
      </c>
      <c r="C509" s="85">
        <f t="shared" si="7"/>
        <v>61015.599999999984</v>
      </c>
    </row>
    <row r="510" spans="1:3" x14ac:dyDescent="0.3">
      <c r="A510" s="83">
        <v>38604</v>
      </c>
      <c r="B510" s="84">
        <v>226.7</v>
      </c>
      <c r="C510" s="85">
        <f t="shared" si="7"/>
        <v>61242.299999999981</v>
      </c>
    </row>
    <row r="511" spans="1:3" x14ac:dyDescent="0.3">
      <c r="A511" s="83">
        <v>38610</v>
      </c>
      <c r="B511" s="84">
        <v>-208</v>
      </c>
      <c r="C511" s="85">
        <f t="shared" si="7"/>
        <v>61034.299999999981</v>
      </c>
    </row>
    <row r="512" spans="1:3" x14ac:dyDescent="0.3">
      <c r="A512" s="83">
        <v>38618</v>
      </c>
      <c r="B512" s="84">
        <v>-18.8</v>
      </c>
      <c r="C512" s="85">
        <f t="shared" si="7"/>
        <v>61015.499999999978</v>
      </c>
    </row>
    <row r="513" spans="1:3" x14ac:dyDescent="0.3">
      <c r="A513" s="83">
        <v>38625</v>
      </c>
      <c r="B513" s="84">
        <v>1889.7</v>
      </c>
      <c r="C513" s="85">
        <f t="shared" si="7"/>
        <v>62905.199999999975</v>
      </c>
    </row>
    <row r="514" spans="1:3" x14ac:dyDescent="0.3">
      <c r="A514" s="83">
        <v>38632</v>
      </c>
      <c r="B514" s="84">
        <v>-81.099999999999994</v>
      </c>
      <c r="C514" s="85">
        <f t="shared" si="7"/>
        <v>62824.099999999977</v>
      </c>
    </row>
    <row r="515" spans="1:3" x14ac:dyDescent="0.3">
      <c r="A515" s="83">
        <v>38639</v>
      </c>
      <c r="B515" s="84">
        <v>-423.8</v>
      </c>
      <c r="C515" s="85">
        <f t="shared" si="7"/>
        <v>62400.299999999974</v>
      </c>
    </row>
    <row r="516" spans="1:3" x14ac:dyDescent="0.3">
      <c r="A516" s="83">
        <v>38646</v>
      </c>
      <c r="B516" s="84">
        <v>26.5</v>
      </c>
      <c r="C516" s="85">
        <f t="shared" si="7"/>
        <v>62426.799999999974</v>
      </c>
    </row>
    <row r="517" spans="1:3" x14ac:dyDescent="0.3">
      <c r="A517" s="83">
        <v>38653</v>
      </c>
      <c r="B517" s="84">
        <v>-63.3</v>
      </c>
      <c r="C517" s="85">
        <f t="shared" si="7"/>
        <v>62363.499999999971</v>
      </c>
    </row>
    <row r="518" spans="1:3" x14ac:dyDescent="0.3">
      <c r="A518" s="83">
        <v>38660</v>
      </c>
      <c r="B518" s="84">
        <v>2664.3</v>
      </c>
      <c r="C518" s="85">
        <f t="shared" ref="C518:C581" si="8">C517+B518</f>
        <v>65027.799999999974</v>
      </c>
    </row>
    <row r="519" spans="1:3" x14ac:dyDescent="0.3">
      <c r="A519" s="83">
        <v>38667</v>
      </c>
      <c r="B519" s="84">
        <v>175.4</v>
      </c>
      <c r="C519" s="85">
        <f t="shared" si="8"/>
        <v>65203.199999999975</v>
      </c>
    </row>
    <row r="520" spans="1:3" x14ac:dyDescent="0.3">
      <c r="A520" s="83">
        <v>38674</v>
      </c>
      <c r="B520" s="84">
        <v>102.9</v>
      </c>
      <c r="C520" s="85">
        <f t="shared" si="8"/>
        <v>65306.099999999977</v>
      </c>
    </row>
    <row r="521" spans="1:3" x14ac:dyDescent="0.3">
      <c r="A521" s="83">
        <v>38681</v>
      </c>
      <c r="B521" s="84">
        <v>237.5</v>
      </c>
      <c r="C521" s="85">
        <f t="shared" si="8"/>
        <v>65543.599999999977</v>
      </c>
    </row>
    <row r="522" spans="1:3" x14ac:dyDescent="0.3">
      <c r="A522" s="83">
        <v>38688</v>
      </c>
      <c r="B522" s="84">
        <v>1442.4</v>
      </c>
      <c r="C522" s="85">
        <f t="shared" si="8"/>
        <v>66985.999999999971</v>
      </c>
    </row>
    <row r="523" spans="1:3" x14ac:dyDescent="0.3">
      <c r="A523" s="83">
        <v>38695</v>
      </c>
      <c r="B523" s="84">
        <v>77.3</v>
      </c>
      <c r="C523" s="85">
        <f t="shared" si="8"/>
        <v>67063.299999999974</v>
      </c>
    </row>
    <row r="524" spans="1:3" x14ac:dyDescent="0.3">
      <c r="A524" s="83">
        <v>38702</v>
      </c>
      <c r="B524" s="84">
        <v>121</v>
      </c>
      <c r="C524" s="85">
        <f t="shared" si="8"/>
        <v>67184.299999999974</v>
      </c>
    </row>
    <row r="525" spans="1:3" x14ac:dyDescent="0.3">
      <c r="A525" s="83">
        <v>38709</v>
      </c>
      <c r="B525" s="84">
        <v>-34</v>
      </c>
      <c r="C525" s="85">
        <f t="shared" si="8"/>
        <v>67150.299999999974</v>
      </c>
    </row>
    <row r="526" spans="1:3" x14ac:dyDescent="0.3">
      <c r="A526" s="104">
        <v>38716</v>
      </c>
      <c r="B526" s="105">
        <v>1587.7</v>
      </c>
      <c r="C526" s="106">
        <f t="shared" si="8"/>
        <v>68737.999999999971</v>
      </c>
    </row>
    <row r="527" spans="1:3" x14ac:dyDescent="0.3">
      <c r="A527" s="83">
        <v>38723</v>
      </c>
      <c r="B527" s="84">
        <v>192.6</v>
      </c>
      <c r="C527" s="85">
        <f t="shared" si="8"/>
        <v>68930.599999999977</v>
      </c>
    </row>
    <row r="528" spans="1:3" x14ac:dyDescent="0.3">
      <c r="A528" s="83">
        <v>38730</v>
      </c>
      <c r="B528" s="84">
        <v>272.3</v>
      </c>
      <c r="C528" s="85">
        <f t="shared" si="8"/>
        <v>69202.89999999998</v>
      </c>
    </row>
    <row r="529" spans="1:3" x14ac:dyDescent="0.3">
      <c r="A529" s="83">
        <v>38737</v>
      </c>
      <c r="B529" s="84">
        <v>50.2</v>
      </c>
      <c r="C529" s="85">
        <f t="shared" si="8"/>
        <v>69253.099999999977</v>
      </c>
    </row>
    <row r="530" spans="1:3" x14ac:dyDescent="0.3">
      <c r="A530" s="83">
        <v>38744</v>
      </c>
      <c r="B530" s="84">
        <v>424.9</v>
      </c>
      <c r="C530" s="85">
        <f t="shared" si="8"/>
        <v>69677.999999999971</v>
      </c>
    </row>
    <row r="531" spans="1:3" x14ac:dyDescent="0.3">
      <c r="A531" s="83">
        <v>38751</v>
      </c>
      <c r="B531" s="84">
        <v>-2357.3000000000002</v>
      </c>
      <c r="C531" s="85">
        <f t="shared" si="8"/>
        <v>67320.699999999968</v>
      </c>
    </row>
    <row r="532" spans="1:3" x14ac:dyDescent="0.3">
      <c r="A532" s="83">
        <v>38758</v>
      </c>
      <c r="B532" s="84">
        <v>-109</v>
      </c>
      <c r="C532" s="85">
        <f t="shared" si="8"/>
        <v>67211.699999999968</v>
      </c>
    </row>
    <row r="533" spans="1:3" x14ac:dyDescent="0.3">
      <c r="A533" s="83">
        <v>38765</v>
      </c>
      <c r="B533" s="84">
        <v>128.80000000000001</v>
      </c>
      <c r="C533" s="85">
        <f t="shared" si="8"/>
        <v>67340.499999999971</v>
      </c>
    </row>
    <row r="534" spans="1:3" x14ac:dyDescent="0.3">
      <c r="A534" s="83">
        <v>38772</v>
      </c>
      <c r="B534" s="84">
        <v>1.7</v>
      </c>
      <c r="C534" s="85">
        <f t="shared" si="8"/>
        <v>67342.199999999968</v>
      </c>
    </row>
    <row r="535" spans="1:3" x14ac:dyDescent="0.3">
      <c r="A535" s="83">
        <v>38779</v>
      </c>
      <c r="B535" s="84">
        <v>78.5</v>
      </c>
      <c r="C535" s="85">
        <f t="shared" si="8"/>
        <v>67420.699999999968</v>
      </c>
    </row>
    <row r="536" spans="1:3" x14ac:dyDescent="0.3">
      <c r="A536" s="83">
        <v>38786</v>
      </c>
      <c r="B536" s="84">
        <v>-111.1</v>
      </c>
      <c r="C536" s="85">
        <f t="shared" si="8"/>
        <v>67309.599999999962</v>
      </c>
    </row>
    <row r="537" spans="1:3" x14ac:dyDescent="0.3">
      <c r="A537" s="83">
        <v>38793</v>
      </c>
      <c r="B537" s="84">
        <v>272.8</v>
      </c>
      <c r="C537" s="85">
        <f t="shared" si="8"/>
        <v>67582.399999999965</v>
      </c>
    </row>
    <row r="538" spans="1:3" x14ac:dyDescent="0.3">
      <c r="A538" s="83">
        <v>38800</v>
      </c>
      <c r="B538" s="84">
        <v>32.700000000000003</v>
      </c>
      <c r="C538" s="85">
        <f t="shared" si="8"/>
        <v>67615.099999999962</v>
      </c>
    </row>
    <row r="539" spans="1:3" x14ac:dyDescent="0.3">
      <c r="A539" s="83">
        <v>38807</v>
      </c>
      <c r="B539" s="84">
        <v>-58.9</v>
      </c>
      <c r="C539" s="85">
        <f t="shared" si="8"/>
        <v>67556.199999999968</v>
      </c>
    </row>
    <row r="540" spans="1:3" x14ac:dyDescent="0.3">
      <c r="A540" s="83">
        <v>38814</v>
      </c>
      <c r="B540" s="84">
        <v>74.2</v>
      </c>
      <c r="C540" s="85">
        <f t="shared" si="8"/>
        <v>67630.399999999965</v>
      </c>
    </row>
    <row r="541" spans="1:3" x14ac:dyDescent="0.3">
      <c r="A541" s="83">
        <v>38819</v>
      </c>
      <c r="B541" s="84">
        <v>1116.4000000000001</v>
      </c>
      <c r="C541" s="85">
        <f t="shared" si="8"/>
        <v>68746.799999999959</v>
      </c>
    </row>
    <row r="542" spans="1:3" x14ac:dyDescent="0.3">
      <c r="A542" s="83">
        <v>38828</v>
      </c>
      <c r="B542" s="84">
        <v>939.3</v>
      </c>
      <c r="C542" s="85">
        <f t="shared" si="8"/>
        <v>69686.099999999962</v>
      </c>
    </row>
    <row r="543" spans="1:3" x14ac:dyDescent="0.3">
      <c r="A543" s="83">
        <v>38835</v>
      </c>
      <c r="B543" s="84">
        <v>994.5</v>
      </c>
      <c r="C543" s="85">
        <f t="shared" si="8"/>
        <v>70680.599999999962</v>
      </c>
    </row>
    <row r="544" spans="1:3" x14ac:dyDescent="0.3">
      <c r="A544" s="83">
        <v>38842</v>
      </c>
      <c r="B544" s="84">
        <v>1304.4000000000001</v>
      </c>
      <c r="C544" s="85">
        <f t="shared" si="8"/>
        <v>71984.999999999956</v>
      </c>
    </row>
    <row r="545" spans="1:3" x14ac:dyDescent="0.3">
      <c r="A545" s="83">
        <v>38849</v>
      </c>
      <c r="B545" s="84">
        <v>906.1</v>
      </c>
      <c r="C545" s="85">
        <f t="shared" si="8"/>
        <v>72891.099999999962</v>
      </c>
    </row>
    <row r="546" spans="1:3" x14ac:dyDescent="0.3">
      <c r="A546" s="83">
        <v>38856</v>
      </c>
      <c r="B546" s="84">
        <v>564.70000000000005</v>
      </c>
      <c r="C546" s="85">
        <f t="shared" si="8"/>
        <v>73455.799999999959</v>
      </c>
    </row>
    <row r="547" spans="1:3" x14ac:dyDescent="0.3">
      <c r="A547" s="83">
        <v>38863</v>
      </c>
      <c r="B547" s="84">
        <v>1187.7</v>
      </c>
      <c r="C547" s="85">
        <f t="shared" si="8"/>
        <v>74643.499999999956</v>
      </c>
    </row>
    <row r="548" spans="1:3" x14ac:dyDescent="0.3">
      <c r="A548" s="83">
        <v>38870</v>
      </c>
      <c r="B548" s="84">
        <v>1180.9000000000001</v>
      </c>
      <c r="C548" s="85">
        <f t="shared" si="8"/>
        <v>75824.399999999951</v>
      </c>
    </row>
    <row r="549" spans="1:3" x14ac:dyDescent="0.3">
      <c r="A549" s="83">
        <v>38877</v>
      </c>
      <c r="B549" s="84">
        <v>294.3</v>
      </c>
      <c r="C549" s="85">
        <f t="shared" si="8"/>
        <v>76118.699999999953</v>
      </c>
    </row>
    <row r="550" spans="1:3" x14ac:dyDescent="0.3">
      <c r="A550" s="83">
        <v>38884</v>
      </c>
      <c r="B550" s="84">
        <v>669</v>
      </c>
      <c r="C550" s="85">
        <f t="shared" si="8"/>
        <v>76787.699999999953</v>
      </c>
    </row>
    <row r="551" spans="1:3" x14ac:dyDescent="0.3">
      <c r="A551" s="83">
        <v>38891</v>
      </c>
      <c r="B551" s="84">
        <v>587.5</v>
      </c>
      <c r="C551" s="85">
        <f t="shared" si="8"/>
        <v>77375.199999999953</v>
      </c>
    </row>
    <row r="552" spans="1:3" x14ac:dyDescent="0.3">
      <c r="A552" s="83">
        <v>38898</v>
      </c>
      <c r="B552" s="84">
        <v>1436.6</v>
      </c>
      <c r="C552" s="85">
        <f t="shared" si="8"/>
        <v>78811.799999999959</v>
      </c>
    </row>
    <row r="553" spans="1:3" x14ac:dyDescent="0.3">
      <c r="A553" s="83">
        <v>38905</v>
      </c>
      <c r="B553" s="84">
        <v>358.5</v>
      </c>
      <c r="C553" s="85">
        <f t="shared" si="8"/>
        <v>79170.299999999959</v>
      </c>
    </row>
    <row r="554" spans="1:3" x14ac:dyDescent="0.3">
      <c r="A554" s="83">
        <v>38912</v>
      </c>
      <c r="B554" s="84">
        <v>-910.8</v>
      </c>
      <c r="C554" s="85">
        <f t="shared" si="8"/>
        <v>78259.499999999956</v>
      </c>
    </row>
    <row r="555" spans="1:3" x14ac:dyDescent="0.3">
      <c r="A555" s="83">
        <v>38919</v>
      </c>
      <c r="B555" s="84">
        <v>-157.1</v>
      </c>
      <c r="C555" s="85">
        <f t="shared" si="8"/>
        <v>78102.399999999951</v>
      </c>
    </row>
    <row r="556" spans="1:3" x14ac:dyDescent="0.3">
      <c r="A556" s="83">
        <v>38926</v>
      </c>
      <c r="B556" s="84">
        <v>-435.8</v>
      </c>
      <c r="C556" s="85">
        <f t="shared" si="8"/>
        <v>77666.599999999948</v>
      </c>
    </row>
    <row r="557" spans="1:3" x14ac:dyDescent="0.3">
      <c r="A557" s="83">
        <v>38933</v>
      </c>
      <c r="B557" s="84">
        <v>94.8</v>
      </c>
      <c r="C557" s="85">
        <f t="shared" si="8"/>
        <v>77761.399999999951</v>
      </c>
    </row>
    <row r="558" spans="1:3" x14ac:dyDescent="0.3">
      <c r="A558" s="83">
        <v>38940</v>
      </c>
      <c r="B558" s="84">
        <v>219.6</v>
      </c>
      <c r="C558" s="85">
        <f t="shared" si="8"/>
        <v>77980.999999999956</v>
      </c>
    </row>
    <row r="559" spans="1:3" x14ac:dyDescent="0.3">
      <c r="A559" s="83">
        <v>38947</v>
      </c>
      <c r="B559" s="84">
        <v>-12272.2</v>
      </c>
      <c r="C559" s="85">
        <f t="shared" si="8"/>
        <v>65708.799999999959</v>
      </c>
    </row>
    <row r="560" spans="1:3" x14ac:dyDescent="0.3">
      <c r="A560" s="83">
        <v>38954</v>
      </c>
      <c r="B560" s="84">
        <v>217.6</v>
      </c>
      <c r="C560" s="85">
        <f t="shared" si="8"/>
        <v>65926.399999999965</v>
      </c>
    </row>
    <row r="561" spans="1:3" x14ac:dyDescent="0.3">
      <c r="A561" s="83">
        <v>38961</v>
      </c>
      <c r="B561" s="84">
        <v>31.2</v>
      </c>
      <c r="C561" s="85">
        <f t="shared" si="8"/>
        <v>65957.599999999962</v>
      </c>
    </row>
    <row r="562" spans="1:3" x14ac:dyDescent="0.3">
      <c r="A562" s="83">
        <v>38968</v>
      </c>
      <c r="B562" s="84">
        <v>-339.3</v>
      </c>
      <c r="C562" s="85">
        <f t="shared" si="8"/>
        <v>65618.299999999959</v>
      </c>
    </row>
    <row r="563" spans="1:3" x14ac:dyDescent="0.3">
      <c r="A563" s="83">
        <v>38975</v>
      </c>
      <c r="B563" s="84">
        <v>670.9</v>
      </c>
      <c r="C563" s="85">
        <f t="shared" si="8"/>
        <v>66289.199999999953</v>
      </c>
    </row>
    <row r="564" spans="1:3" x14ac:dyDescent="0.3">
      <c r="A564" s="83">
        <v>38982</v>
      </c>
      <c r="B564" s="84">
        <v>731.3</v>
      </c>
      <c r="C564" s="85">
        <f t="shared" si="8"/>
        <v>67020.499999999956</v>
      </c>
    </row>
    <row r="565" spans="1:3" x14ac:dyDescent="0.3">
      <c r="A565" s="83">
        <v>38989</v>
      </c>
      <c r="B565" s="84">
        <v>351.2</v>
      </c>
      <c r="C565" s="85">
        <f t="shared" si="8"/>
        <v>67371.699999999953</v>
      </c>
    </row>
    <row r="566" spans="1:3" x14ac:dyDescent="0.3">
      <c r="A566" s="83">
        <v>38996</v>
      </c>
      <c r="B566" s="84">
        <v>294.60000000000002</v>
      </c>
      <c r="C566" s="85">
        <f t="shared" si="8"/>
        <v>67666.299999999959</v>
      </c>
    </row>
    <row r="567" spans="1:3" x14ac:dyDescent="0.3">
      <c r="A567" s="83">
        <v>39003</v>
      </c>
      <c r="B567" s="84">
        <v>-127</v>
      </c>
      <c r="C567" s="85">
        <f t="shared" si="8"/>
        <v>67539.299999999959</v>
      </c>
    </row>
    <row r="568" spans="1:3" x14ac:dyDescent="0.3">
      <c r="A568" s="83">
        <v>39010</v>
      </c>
      <c r="B568" s="84">
        <v>774.2</v>
      </c>
      <c r="C568" s="85">
        <f t="shared" si="8"/>
        <v>68313.499999999956</v>
      </c>
    </row>
    <row r="569" spans="1:3" x14ac:dyDescent="0.3">
      <c r="A569" s="83">
        <v>39017</v>
      </c>
      <c r="B569" s="84">
        <v>510</v>
      </c>
      <c r="C569" s="85">
        <f t="shared" si="8"/>
        <v>68823.499999999956</v>
      </c>
    </row>
    <row r="570" spans="1:3" x14ac:dyDescent="0.3">
      <c r="A570" s="83">
        <v>39024</v>
      </c>
      <c r="B570" s="84">
        <v>-183.8</v>
      </c>
      <c r="C570" s="85">
        <f t="shared" si="8"/>
        <v>68639.699999999953</v>
      </c>
    </row>
    <row r="571" spans="1:3" x14ac:dyDescent="0.3">
      <c r="A571" s="83">
        <v>39031</v>
      </c>
      <c r="B571" s="84">
        <v>24.4</v>
      </c>
      <c r="C571" s="85">
        <f t="shared" si="8"/>
        <v>68664.099999999948</v>
      </c>
    </row>
    <row r="572" spans="1:3" x14ac:dyDescent="0.3">
      <c r="A572" s="83">
        <v>39038</v>
      </c>
      <c r="B572" s="84">
        <v>106</v>
      </c>
      <c r="C572" s="85">
        <f t="shared" si="8"/>
        <v>68770.099999999948</v>
      </c>
    </row>
    <row r="573" spans="1:3" x14ac:dyDescent="0.3">
      <c r="A573" s="83">
        <v>39045</v>
      </c>
      <c r="B573" s="84">
        <v>491.6</v>
      </c>
      <c r="C573" s="85">
        <f t="shared" si="8"/>
        <v>69261.699999999953</v>
      </c>
    </row>
    <row r="574" spans="1:3" x14ac:dyDescent="0.3">
      <c r="A574" s="83">
        <v>39051</v>
      </c>
      <c r="B574" s="84">
        <v>349.6</v>
      </c>
      <c r="C574" s="85">
        <f t="shared" si="8"/>
        <v>69611.299999999959</v>
      </c>
    </row>
    <row r="575" spans="1:3" x14ac:dyDescent="0.3">
      <c r="A575" s="83">
        <v>39059</v>
      </c>
      <c r="B575" s="84">
        <v>-204.6</v>
      </c>
      <c r="C575" s="85">
        <f t="shared" si="8"/>
        <v>69406.699999999953</v>
      </c>
    </row>
    <row r="576" spans="1:3" x14ac:dyDescent="0.3">
      <c r="A576" s="83">
        <v>39066</v>
      </c>
      <c r="B576" s="84">
        <v>218.5</v>
      </c>
      <c r="C576" s="85">
        <f t="shared" si="8"/>
        <v>69625.199999999953</v>
      </c>
    </row>
    <row r="577" spans="1:3" x14ac:dyDescent="0.3">
      <c r="A577" s="83">
        <v>39073</v>
      </c>
      <c r="B577" s="84">
        <v>160.69999999999999</v>
      </c>
      <c r="C577" s="85">
        <f t="shared" si="8"/>
        <v>69785.899999999951</v>
      </c>
    </row>
    <row r="578" spans="1:3" x14ac:dyDescent="0.3">
      <c r="A578" s="104">
        <v>39080</v>
      </c>
      <c r="B578" s="105">
        <v>-2037.1</v>
      </c>
      <c r="C578" s="106">
        <f t="shared" si="8"/>
        <v>67748.799999999945</v>
      </c>
    </row>
    <row r="579" spans="1:3" x14ac:dyDescent="0.3">
      <c r="A579" s="83">
        <v>39087</v>
      </c>
      <c r="B579" s="84">
        <v>372.2</v>
      </c>
      <c r="C579" s="85">
        <f t="shared" si="8"/>
        <v>68120.999999999942</v>
      </c>
    </row>
    <row r="580" spans="1:3" x14ac:dyDescent="0.3">
      <c r="A580" s="83">
        <v>39094</v>
      </c>
      <c r="B580" s="84">
        <v>83.6</v>
      </c>
      <c r="C580" s="85">
        <f t="shared" si="8"/>
        <v>68204.599999999948</v>
      </c>
    </row>
    <row r="581" spans="1:3" x14ac:dyDescent="0.3">
      <c r="A581" s="83">
        <v>39101</v>
      </c>
      <c r="B581" s="84">
        <v>-287.7</v>
      </c>
      <c r="C581" s="85">
        <f t="shared" si="8"/>
        <v>67916.899999999951</v>
      </c>
    </row>
    <row r="582" spans="1:3" x14ac:dyDescent="0.3">
      <c r="A582" s="83">
        <v>39108</v>
      </c>
      <c r="B582" s="84">
        <v>-7.6</v>
      </c>
      <c r="C582" s="85">
        <f t="shared" ref="C582:C645" si="9">C581+B582</f>
        <v>67909.299999999945</v>
      </c>
    </row>
    <row r="583" spans="1:3" x14ac:dyDescent="0.3">
      <c r="A583" s="83">
        <v>39115</v>
      </c>
      <c r="B583" s="84">
        <v>-45</v>
      </c>
      <c r="C583" s="85">
        <f t="shared" si="9"/>
        <v>67864.299999999945</v>
      </c>
    </row>
    <row r="584" spans="1:3" x14ac:dyDescent="0.3">
      <c r="A584" s="83">
        <v>39122</v>
      </c>
      <c r="B584" s="84">
        <v>419.2</v>
      </c>
      <c r="C584" s="85">
        <f t="shared" si="9"/>
        <v>68283.499999999942</v>
      </c>
    </row>
    <row r="585" spans="1:3" x14ac:dyDescent="0.3">
      <c r="A585" s="83">
        <v>39129</v>
      </c>
      <c r="B585" s="84">
        <v>435.3</v>
      </c>
      <c r="C585" s="85">
        <f t="shared" si="9"/>
        <v>68718.799999999945</v>
      </c>
    </row>
    <row r="586" spans="1:3" x14ac:dyDescent="0.3">
      <c r="A586" s="83">
        <v>39136</v>
      </c>
      <c r="B586" s="84">
        <v>223.2</v>
      </c>
      <c r="C586" s="85">
        <f t="shared" si="9"/>
        <v>68941.999999999942</v>
      </c>
    </row>
    <row r="587" spans="1:3" x14ac:dyDescent="0.3">
      <c r="A587" s="83">
        <v>39143</v>
      </c>
      <c r="B587" s="84">
        <v>119.3</v>
      </c>
      <c r="C587" s="85">
        <f t="shared" si="9"/>
        <v>69061.299999999945</v>
      </c>
    </row>
    <row r="588" spans="1:3" x14ac:dyDescent="0.3">
      <c r="A588" s="83">
        <v>39150</v>
      </c>
      <c r="B588" s="84">
        <v>72.7</v>
      </c>
      <c r="C588" s="85">
        <f t="shared" si="9"/>
        <v>69133.999999999942</v>
      </c>
    </row>
    <row r="589" spans="1:3" x14ac:dyDescent="0.3">
      <c r="A589" s="83">
        <v>39157</v>
      </c>
      <c r="B589" s="84">
        <v>267</v>
      </c>
      <c r="C589" s="85">
        <f t="shared" si="9"/>
        <v>69400.999999999942</v>
      </c>
    </row>
    <row r="590" spans="1:3" x14ac:dyDescent="0.3">
      <c r="A590" s="83">
        <v>39164</v>
      </c>
      <c r="B590" s="84">
        <v>-2</v>
      </c>
      <c r="C590" s="85">
        <f t="shared" si="9"/>
        <v>69398.999999999942</v>
      </c>
    </row>
    <row r="591" spans="1:3" x14ac:dyDescent="0.3">
      <c r="A591" s="83">
        <v>39171</v>
      </c>
      <c r="B591" s="84">
        <v>-134.4</v>
      </c>
      <c r="C591" s="85">
        <f t="shared" si="9"/>
        <v>69264.599999999948</v>
      </c>
    </row>
    <row r="592" spans="1:3" x14ac:dyDescent="0.3">
      <c r="A592" s="83">
        <v>39176</v>
      </c>
      <c r="B592" s="84">
        <v>156</v>
      </c>
      <c r="C592" s="85">
        <f t="shared" si="9"/>
        <v>69420.599999999948</v>
      </c>
    </row>
    <row r="593" spans="1:3" x14ac:dyDescent="0.3">
      <c r="A593" s="83">
        <v>39185</v>
      </c>
      <c r="B593" s="84">
        <v>-164.9</v>
      </c>
      <c r="C593" s="85">
        <f t="shared" si="9"/>
        <v>69255.699999999953</v>
      </c>
    </row>
    <row r="594" spans="1:3" x14ac:dyDescent="0.3">
      <c r="A594" s="83">
        <v>39192</v>
      </c>
      <c r="B594" s="84">
        <v>151.80000000000001</v>
      </c>
      <c r="C594" s="85">
        <f t="shared" si="9"/>
        <v>69407.499999999956</v>
      </c>
    </row>
    <row r="595" spans="1:3" x14ac:dyDescent="0.3">
      <c r="A595" s="83">
        <v>39199</v>
      </c>
      <c r="B595" s="84">
        <v>84.8</v>
      </c>
      <c r="C595" s="85">
        <f t="shared" si="9"/>
        <v>69492.299999999959</v>
      </c>
    </row>
    <row r="596" spans="1:3" x14ac:dyDescent="0.3">
      <c r="A596" s="83">
        <v>39206</v>
      </c>
      <c r="B596" s="84">
        <v>258.10000000000002</v>
      </c>
      <c r="C596" s="85">
        <f t="shared" si="9"/>
        <v>69750.399999999965</v>
      </c>
    </row>
    <row r="597" spans="1:3" x14ac:dyDescent="0.3">
      <c r="A597" s="83">
        <v>39213</v>
      </c>
      <c r="B597" s="84">
        <v>143.69999999999999</v>
      </c>
      <c r="C597" s="85">
        <f t="shared" si="9"/>
        <v>69894.099999999962</v>
      </c>
    </row>
    <row r="598" spans="1:3" x14ac:dyDescent="0.3">
      <c r="A598" s="83">
        <v>39220</v>
      </c>
      <c r="B598" s="84">
        <v>-335.2</v>
      </c>
      <c r="C598" s="85">
        <f t="shared" si="9"/>
        <v>69558.899999999965</v>
      </c>
    </row>
    <row r="599" spans="1:3" x14ac:dyDescent="0.3">
      <c r="A599" s="83">
        <v>39227</v>
      </c>
      <c r="B599" s="84">
        <v>142.69999999999999</v>
      </c>
      <c r="C599" s="85">
        <f t="shared" si="9"/>
        <v>69701.599999999962</v>
      </c>
    </row>
    <row r="600" spans="1:3" x14ac:dyDescent="0.3">
      <c r="A600" s="83">
        <v>39234</v>
      </c>
      <c r="B600" s="84">
        <v>-158.6</v>
      </c>
      <c r="C600" s="85">
        <f t="shared" si="9"/>
        <v>69542.999999999956</v>
      </c>
    </row>
    <row r="601" spans="1:3" x14ac:dyDescent="0.3">
      <c r="A601" s="83">
        <v>39241</v>
      </c>
      <c r="B601" s="84">
        <v>81.7</v>
      </c>
      <c r="C601" s="85">
        <f t="shared" si="9"/>
        <v>69624.699999999953</v>
      </c>
    </row>
    <row r="602" spans="1:3" x14ac:dyDescent="0.3">
      <c r="A602" s="83">
        <v>39248</v>
      </c>
      <c r="B602" s="84">
        <v>132</v>
      </c>
      <c r="C602" s="85">
        <f t="shared" si="9"/>
        <v>69756.699999999953</v>
      </c>
    </row>
    <row r="603" spans="1:3" x14ac:dyDescent="0.3">
      <c r="A603" s="83">
        <v>39255</v>
      </c>
      <c r="B603" s="84">
        <v>159.69999999999999</v>
      </c>
      <c r="C603" s="85">
        <f t="shared" si="9"/>
        <v>69916.399999999951</v>
      </c>
    </row>
    <row r="604" spans="1:3" x14ac:dyDescent="0.3">
      <c r="A604" s="83">
        <v>39262</v>
      </c>
      <c r="B604" s="84">
        <v>92.1</v>
      </c>
      <c r="C604" s="85">
        <f t="shared" si="9"/>
        <v>70008.499999999956</v>
      </c>
    </row>
    <row r="605" spans="1:3" x14ac:dyDescent="0.3">
      <c r="A605" s="83">
        <v>39269</v>
      </c>
      <c r="B605" s="84">
        <v>-54.3</v>
      </c>
      <c r="C605" s="85">
        <f t="shared" si="9"/>
        <v>69954.199999999953</v>
      </c>
    </row>
    <row r="606" spans="1:3" x14ac:dyDescent="0.3">
      <c r="A606" s="83">
        <v>39276</v>
      </c>
      <c r="B606" s="84">
        <v>-165</v>
      </c>
      <c r="C606" s="85">
        <f t="shared" si="9"/>
        <v>69789.199999999953</v>
      </c>
    </row>
    <row r="607" spans="1:3" x14ac:dyDescent="0.3">
      <c r="A607" s="83">
        <v>39283</v>
      </c>
      <c r="B607" s="84">
        <v>1190</v>
      </c>
      <c r="C607" s="85">
        <f t="shared" si="9"/>
        <v>70979.199999999953</v>
      </c>
    </row>
    <row r="608" spans="1:3" x14ac:dyDescent="0.3">
      <c r="A608" s="83">
        <v>39290</v>
      </c>
      <c r="B608" s="84">
        <v>270.2</v>
      </c>
      <c r="C608" s="85">
        <f t="shared" si="9"/>
        <v>71249.399999999951</v>
      </c>
    </row>
    <row r="609" spans="1:3" x14ac:dyDescent="0.3">
      <c r="A609" s="83">
        <v>39297</v>
      </c>
      <c r="B609" s="84">
        <v>131.5</v>
      </c>
      <c r="C609" s="85">
        <f t="shared" si="9"/>
        <v>71380.899999999951</v>
      </c>
    </row>
    <row r="610" spans="1:3" x14ac:dyDescent="0.3">
      <c r="A610" s="83">
        <v>39304</v>
      </c>
      <c r="B610" s="84">
        <v>365.9</v>
      </c>
      <c r="C610" s="85">
        <f t="shared" si="9"/>
        <v>71746.799999999945</v>
      </c>
    </row>
    <row r="611" spans="1:3" x14ac:dyDescent="0.3">
      <c r="A611" s="83">
        <v>39311</v>
      </c>
      <c r="B611" s="84">
        <v>-1257</v>
      </c>
      <c r="C611" s="85">
        <f t="shared" si="9"/>
        <v>70489.799999999945</v>
      </c>
    </row>
    <row r="612" spans="1:3" x14ac:dyDescent="0.3">
      <c r="A612" s="83">
        <v>39318</v>
      </c>
      <c r="B612" s="84">
        <v>486.3</v>
      </c>
      <c r="C612" s="85">
        <f t="shared" si="9"/>
        <v>70976.099999999948</v>
      </c>
    </row>
    <row r="613" spans="1:3" x14ac:dyDescent="0.3">
      <c r="A613" s="83">
        <v>39325</v>
      </c>
      <c r="B613" s="84">
        <v>153.4</v>
      </c>
      <c r="C613" s="85">
        <f t="shared" si="9"/>
        <v>71129.499999999942</v>
      </c>
    </row>
    <row r="614" spans="1:3" x14ac:dyDescent="0.3">
      <c r="A614" s="83">
        <v>39332</v>
      </c>
      <c r="B614" s="84">
        <v>364.8</v>
      </c>
      <c r="C614" s="85">
        <f t="shared" si="9"/>
        <v>71494.299999999945</v>
      </c>
    </row>
    <row r="615" spans="1:3" x14ac:dyDescent="0.3">
      <c r="A615" s="83">
        <v>39339</v>
      </c>
      <c r="B615" s="84">
        <v>854.6</v>
      </c>
      <c r="C615" s="85">
        <f t="shared" si="9"/>
        <v>72348.899999999951</v>
      </c>
    </row>
    <row r="616" spans="1:3" x14ac:dyDescent="0.3">
      <c r="A616" s="83">
        <v>39346</v>
      </c>
      <c r="B616" s="84">
        <v>961.5</v>
      </c>
      <c r="C616" s="85">
        <f t="shared" si="9"/>
        <v>73310.399999999951</v>
      </c>
    </row>
    <row r="617" spans="1:3" x14ac:dyDescent="0.3">
      <c r="A617" s="83">
        <v>39353</v>
      </c>
      <c r="B617" s="84">
        <v>-17.2</v>
      </c>
      <c r="C617" s="85">
        <f t="shared" si="9"/>
        <v>73293.199999999953</v>
      </c>
    </row>
    <row r="618" spans="1:3" x14ac:dyDescent="0.3">
      <c r="A618" s="83">
        <v>39360</v>
      </c>
      <c r="B618" s="84">
        <v>10</v>
      </c>
      <c r="C618" s="85">
        <f t="shared" si="9"/>
        <v>73303.199999999953</v>
      </c>
    </row>
    <row r="619" spans="1:3" x14ac:dyDescent="0.3">
      <c r="A619" s="83">
        <v>39367</v>
      </c>
      <c r="B619" s="84">
        <v>789.2</v>
      </c>
      <c r="C619" s="85">
        <f t="shared" si="9"/>
        <v>74092.399999999951</v>
      </c>
    </row>
    <row r="620" spans="1:3" x14ac:dyDescent="0.3">
      <c r="A620" s="83">
        <v>39374</v>
      </c>
      <c r="B620" s="84">
        <v>1285.0999999999999</v>
      </c>
      <c r="C620" s="85">
        <f t="shared" si="9"/>
        <v>75377.499999999956</v>
      </c>
    </row>
    <row r="621" spans="1:3" x14ac:dyDescent="0.3">
      <c r="A621" s="83">
        <v>39381</v>
      </c>
      <c r="B621" s="84">
        <v>213.6</v>
      </c>
      <c r="C621" s="85">
        <f t="shared" si="9"/>
        <v>75591.099999999962</v>
      </c>
    </row>
    <row r="622" spans="1:3" x14ac:dyDescent="0.3">
      <c r="A622" s="83">
        <v>39387</v>
      </c>
      <c r="B622" s="84">
        <v>186.9</v>
      </c>
      <c r="C622" s="85">
        <f t="shared" si="9"/>
        <v>75777.999999999956</v>
      </c>
    </row>
    <row r="623" spans="1:3" x14ac:dyDescent="0.3">
      <c r="A623" s="83">
        <v>39395</v>
      </c>
      <c r="B623" s="84">
        <v>29</v>
      </c>
      <c r="C623" s="85">
        <f t="shared" si="9"/>
        <v>75806.999999999956</v>
      </c>
    </row>
    <row r="624" spans="1:3" x14ac:dyDescent="0.3">
      <c r="A624" s="83">
        <v>39402</v>
      </c>
      <c r="B624" s="84">
        <v>-94.3</v>
      </c>
      <c r="C624" s="85">
        <f t="shared" si="9"/>
        <v>75712.699999999953</v>
      </c>
    </row>
    <row r="625" spans="1:3" x14ac:dyDescent="0.3">
      <c r="A625" s="83">
        <v>39409</v>
      </c>
      <c r="B625" s="84">
        <v>774.6</v>
      </c>
      <c r="C625" s="85">
        <f t="shared" si="9"/>
        <v>76487.299999999959</v>
      </c>
    </row>
    <row r="626" spans="1:3" x14ac:dyDescent="0.3">
      <c r="A626" s="83">
        <v>39416</v>
      </c>
      <c r="B626" s="84">
        <v>984.3</v>
      </c>
      <c r="C626" s="85">
        <f t="shared" si="9"/>
        <v>77471.599999999962</v>
      </c>
    </row>
    <row r="627" spans="1:3" x14ac:dyDescent="0.3">
      <c r="A627" s="83">
        <v>39423</v>
      </c>
      <c r="B627" s="84">
        <v>-163.80000000000001</v>
      </c>
      <c r="C627" s="85">
        <f t="shared" si="9"/>
        <v>77307.799999999959</v>
      </c>
    </row>
    <row r="628" spans="1:3" x14ac:dyDescent="0.3">
      <c r="A628" s="83">
        <v>39430</v>
      </c>
      <c r="B628" s="84">
        <v>-225.3</v>
      </c>
      <c r="C628" s="85">
        <f t="shared" si="9"/>
        <v>77082.499999999956</v>
      </c>
    </row>
    <row r="629" spans="1:3" x14ac:dyDescent="0.3">
      <c r="A629" s="83">
        <v>39437</v>
      </c>
      <c r="B629" s="84">
        <v>228.7</v>
      </c>
      <c r="C629" s="85">
        <f t="shared" si="9"/>
        <v>77311.199999999953</v>
      </c>
    </row>
    <row r="630" spans="1:3" x14ac:dyDescent="0.3">
      <c r="A630" s="104">
        <v>39444</v>
      </c>
      <c r="B630" s="105">
        <v>652</v>
      </c>
      <c r="C630" s="106">
        <f t="shared" si="9"/>
        <v>77963.199999999953</v>
      </c>
    </row>
    <row r="631" spans="1:3" x14ac:dyDescent="0.3">
      <c r="A631" s="83">
        <v>39451</v>
      </c>
      <c r="B631" s="84">
        <v>453.6</v>
      </c>
      <c r="C631" s="85">
        <f t="shared" si="9"/>
        <v>78416.799999999959</v>
      </c>
    </row>
    <row r="632" spans="1:3" x14ac:dyDescent="0.3">
      <c r="A632" s="83">
        <v>39458</v>
      </c>
      <c r="B632" s="84">
        <v>540.4</v>
      </c>
      <c r="C632" s="85">
        <f t="shared" si="9"/>
        <v>78957.199999999953</v>
      </c>
    </row>
    <row r="633" spans="1:3" x14ac:dyDescent="0.3">
      <c r="A633" s="83">
        <v>39465</v>
      </c>
      <c r="B633" s="84">
        <v>801.4</v>
      </c>
      <c r="C633" s="85">
        <f t="shared" si="9"/>
        <v>79758.599999999948</v>
      </c>
    </row>
    <row r="634" spans="1:3" x14ac:dyDescent="0.3">
      <c r="A634" s="83">
        <v>39472</v>
      </c>
      <c r="B634" s="84">
        <v>235.7</v>
      </c>
      <c r="C634" s="85">
        <f t="shared" si="9"/>
        <v>79994.299999999945</v>
      </c>
    </row>
    <row r="635" spans="1:3" x14ac:dyDescent="0.3">
      <c r="A635" s="83">
        <v>39479</v>
      </c>
      <c r="B635" s="84">
        <v>191.1</v>
      </c>
      <c r="C635" s="85">
        <f t="shared" si="9"/>
        <v>80185.399999999951</v>
      </c>
    </row>
    <row r="636" spans="1:3" x14ac:dyDescent="0.3">
      <c r="A636" s="83">
        <v>39486</v>
      </c>
      <c r="B636" s="84">
        <v>-118.4</v>
      </c>
      <c r="C636" s="85">
        <f t="shared" si="9"/>
        <v>80066.999999999956</v>
      </c>
    </row>
    <row r="637" spans="1:3" x14ac:dyDescent="0.3">
      <c r="A637" s="83">
        <v>39493</v>
      </c>
      <c r="B637" s="84">
        <v>452.9</v>
      </c>
      <c r="C637" s="85">
        <f t="shared" si="9"/>
        <v>80519.899999999951</v>
      </c>
    </row>
    <row r="638" spans="1:3" x14ac:dyDescent="0.3">
      <c r="A638" s="83">
        <v>39500</v>
      </c>
      <c r="B638" s="84">
        <v>-121.1</v>
      </c>
      <c r="C638" s="85">
        <f t="shared" si="9"/>
        <v>80398.799999999945</v>
      </c>
    </row>
    <row r="639" spans="1:3" x14ac:dyDescent="0.3">
      <c r="A639" s="83">
        <v>39507</v>
      </c>
      <c r="B639" s="84">
        <v>1061.9000000000001</v>
      </c>
      <c r="C639" s="85">
        <f t="shared" si="9"/>
        <v>81460.699999999939</v>
      </c>
    </row>
    <row r="640" spans="1:3" x14ac:dyDescent="0.3">
      <c r="A640" s="83">
        <v>39514</v>
      </c>
      <c r="B640" s="84">
        <v>1298.2</v>
      </c>
      <c r="C640" s="85">
        <f t="shared" si="9"/>
        <v>82758.899999999936</v>
      </c>
    </row>
    <row r="641" spans="1:3" x14ac:dyDescent="0.3">
      <c r="A641" s="83">
        <v>39521</v>
      </c>
      <c r="B641" s="84">
        <v>-652</v>
      </c>
      <c r="C641" s="85">
        <f t="shared" si="9"/>
        <v>82106.899999999936</v>
      </c>
    </row>
    <row r="642" spans="1:3" x14ac:dyDescent="0.3">
      <c r="A642" s="83">
        <v>39526</v>
      </c>
      <c r="B642" s="84">
        <v>801.1</v>
      </c>
      <c r="C642" s="85">
        <f t="shared" si="9"/>
        <v>82907.999999999942</v>
      </c>
    </row>
    <row r="643" spans="1:3" x14ac:dyDescent="0.3">
      <c r="A643" s="83">
        <v>39535</v>
      </c>
      <c r="B643" s="84">
        <v>42</v>
      </c>
      <c r="C643" s="85">
        <f t="shared" si="9"/>
        <v>82949.999999999942</v>
      </c>
    </row>
    <row r="644" spans="1:3" x14ac:dyDescent="0.3">
      <c r="A644" s="83">
        <v>39542</v>
      </c>
      <c r="B644" s="84">
        <v>796.2</v>
      </c>
      <c r="C644" s="85">
        <f t="shared" si="9"/>
        <v>83746.199999999939</v>
      </c>
    </row>
    <row r="645" spans="1:3" x14ac:dyDescent="0.3">
      <c r="A645" s="83">
        <v>39549</v>
      </c>
      <c r="B645" s="84">
        <v>973.1</v>
      </c>
      <c r="C645" s="85">
        <f t="shared" si="9"/>
        <v>84719.299999999945</v>
      </c>
    </row>
    <row r="646" spans="1:3" x14ac:dyDescent="0.3">
      <c r="A646" s="83">
        <v>39556</v>
      </c>
      <c r="B646" s="84">
        <v>-263.8</v>
      </c>
      <c r="C646" s="85">
        <f t="shared" ref="C646:C709" si="10">C645+B646</f>
        <v>84455.499999999942</v>
      </c>
    </row>
    <row r="647" spans="1:3" x14ac:dyDescent="0.3">
      <c r="A647" s="83">
        <v>39563</v>
      </c>
      <c r="B647" s="84">
        <v>382.2</v>
      </c>
      <c r="C647" s="85">
        <f t="shared" si="10"/>
        <v>84837.699999999939</v>
      </c>
    </row>
    <row r="648" spans="1:3" x14ac:dyDescent="0.3">
      <c r="A648" s="83">
        <v>39570</v>
      </c>
      <c r="B648" s="84">
        <v>-110.3</v>
      </c>
      <c r="C648" s="85">
        <f t="shared" si="10"/>
        <v>84727.399999999936</v>
      </c>
    </row>
    <row r="649" spans="1:3" x14ac:dyDescent="0.3">
      <c r="A649" s="83">
        <v>39577</v>
      </c>
      <c r="B649" s="84">
        <v>111.9</v>
      </c>
      <c r="C649" s="85">
        <f t="shared" si="10"/>
        <v>84839.29999999993</v>
      </c>
    </row>
    <row r="650" spans="1:3" x14ac:dyDescent="0.3">
      <c r="A650" s="83">
        <v>39584</v>
      </c>
      <c r="B650" s="84">
        <v>62.3</v>
      </c>
      <c r="C650" s="85">
        <f t="shared" si="10"/>
        <v>84901.599999999933</v>
      </c>
    </row>
    <row r="651" spans="1:3" x14ac:dyDescent="0.3">
      <c r="A651" s="83">
        <v>39591</v>
      </c>
      <c r="B651" s="84">
        <v>393.1</v>
      </c>
      <c r="C651" s="85">
        <f t="shared" si="10"/>
        <v>85294.699999999939</v>
      </c>
    </row>
    <row r="652" spans="1:3" x14ac:dyDescent="0.3">
      <c r="A652" s="83">
        <v>39598</v>
      </c>
      <c r="B652" s="84">
        <v>-589.70000000000005</v>
      </c>
      <c r="C652" s="85">
        <f t="shared" si="10"/>
        <v>84704.999999999942</v>
      </c>
    </row>
    <row r="653" spans="1:3" x14ac:dyDescent="0.3">
      <c r="A653" s="83">
        <v>39605</v>
      </c>
      <c r="B653" s="84">
        <v>389.6</v>
      </c>
      <c r="C653" s="85">
        <f t="shared" si="10"/>
        <v>85094.599999999948</v>
      </c>
    </row>
    <row r="654" spans="1:3" x14ac:dyDescent="0.3">
      <c r="A654" s="83">
        <v>39612</v>
      </c>
      <c r="B654" s="84">
        <v>-176.5</v>
      </c>
      <c r="C654" s="85">
        <f t="shared" si="10"/>
        <v>84918.099999999948</v>
      </c>
    </row>
    <row r="655" spans="1:3" x14ac:dyDescent="0.3">
      <c r="A655" s="83">
        <v>39619</v>
      </c>
      <c r="B655" s="84">
        <v>712.9</v>
      </c>
      <c r="C655" s="85">
        <f t="shared" si="10"/>
        <v>85630.999999999942</v>
      </c>
    </row>
    <row r="656" spans="1:3" x14ac:dyDescent="0.3">
      <c r="A656" s="83">
        <v>39626</v>
      </c>
      <c r="B656" s="84">
        <v>101.1</v>
      </c>
      <c r="C656" s="85">
        <f t="shared" si="10"/>
        <v>85732.099999999948</v>
      </c>
    </row>
    <row r="657" spans="1:3" x14ac:dyDescent="0.3">
      <c r="A657" s="83">
        <v>39633</v>
      </c>
      <c r="B657" s="84">
        <v>442</v>
      </c>
      <c r="C657" s="85">
        <f t="shared" si="10"/>
        <v>86174.099999999948</v>
      </c>
    </row>
    <row r="658" spans="1:3" x14ac:dyDescent="0.3">
      <c r="A658" s="83">
        <v>39640</v>
      </c>
      <c r="B658" s="84">
        <v>637.79999999999995</v>
      </c>
      <c r="C658" s="85">
        <f t="shared" si="10"/>
        <v>86811.899999999951</v>
      </c>
    </row>
    <row r="659" spans="1:3" x14ac:dyDescent="0.3">
      <c r="A659" s="83">
        <v>39647</v>
      </c>
      <c r="B659" s="84">
        <v>141.9</v>
      </c>
      <c r="C659" s="85">
        <f t="shared" si="10"/>
        <v>86953.799999999945</v>
      </c>
    </row>
    <row r="660" spans="1:3" x14ac:dyDescent="0.3">
      <c r="A660" s="83">
        <v>39654</v>
      </c>
      <c r="B660" s="84">
        <v>-8749.6</v>
      </c>
      <c r="C660" s="85">
        <f t="shared" si="10"/>
        <v>78204.199999999939</v>
      </c>
    </row>
    <row r="661" spans="1:3" x14ac:dyDescent="0.3">
      <c r="A661" s="83">
        <v>39661</v>
      </c>
      <c r="B661" s="84">
        <v>97.6</v>
      </c>
      <c r="C661" s="85">
        <f t="shared" si="10"/>
        <v>78301.799999999945</v>
      </c>
    </row>
    <row r="662" spans="1:3" x14ac:dyDescent="0.3">
      <c r="A662" s="83">
        <v>39668</v>
      </c>
      <c r="B662" s="84">
        <v>193.5</v>
      </c>
      <c r="C662" s="85">
        <f t="shared" si="10"/>
        <v>78495.299999999945</v>
      </c>
    </row>
    <row r="663" spans="1:3" x14ac:dyDescent="0.3">
      <c r="A663" s="83">
        <v>39675</v>
      </c>
      <c r="B663" s="84">
        <v>516.29999999999995</v>
      </c>
      <c r="C663" s="85">
        <f t="shared" si="10"/>
        <v>79011.599999999948</v>
      </c>
    </row>
    <row r="664" spans="1:3" x14ac:dyDescent="0.3">
      <c r="A664" s="83">
        <v>39682</v>
      </c>
      <c r="B664" s="84">
        <v>168.9</v>
      </c>
      <c r="C664" s="85">
        <f t="shared" si="10"/>
        <v>79180.499999999942</v>
      </c>
    </row>
    <row r="665" spans="1:3" x14ac:dyDescent="0.3">
      <c r="A665" s="83">
        <v>39689</v>
      </c>
      <c r="B665" s="84">
        <v>1576.1</v>
      </c>
      <c r="C665" s="85">
        <f t="shared" si="10"/>
        <v>80756.599999999948</v>
      </c>
    </row>
    <row r="666" spans="1:3" x14ac:dyDescent="0.3">
      <c r="A666" s="83">
        <v>39696</v>
      </c>
      <c r="B666" s="84">
        <v>518.9</v>
      </c>
      <c r="C666" s="85">
        <f t="shared" si="10"/>
        <v>81275.499999999942</v>
      </c>
    </row>
    <row r="667" spans="1:3" x14ac:dyDescent="0.3">
      <c r="A667" s="83">
        <v>39703</v>
      </c>
      <c r="B667" s="84">
        <v>676</v>
      </c>
      <c r="C667" s="85">
        <f t="shared" si="10"/>
        <v>81951.499999999942</v>
      </c>
    </row>
    <row r="668" spans="1:3" x14ac:dyDescent="0.3">
      <c r="A668" s="83">
        <v>39710</v>
      </c>
      <c r="B668" s="84">
        <v>94.6</v>
      </c>
      <c r="C668" s="85">
        <f t="shared" si="10"/>
        <v>82046.099999999948</v>
      </c>
    </row>
    <row r="669" spans="1:3" x14ac:dyDescent="0.3">
      <c r="A669" s="83">
        <v>39717</v>
      </c>
      <c r="B669" s="84">
        <v>1575.7</v>
      </c>
      <c r="C669" s="85">
        <f t="shared" si="10"/>
        <v>83621.799999999945</v>
      </c>
    </row>
    <row r="670" spans="1:3" x14ac:dyDescent="0.3">
      <c r="A670" s="83">
        <v>39724</v>
      </c>
      <c r="B670" s="84">
        <v>563.1</v>
      </c>
      <c r="C670" s="85">
        <f t="shared" si="10"/>
        <v>84184.899999999951</v>
      </c>
    </row>
    <row r="671" spans="1:3" x14ac:dyDescent="0.3">
      <c r="A671" s="83">
        <v>39731</v>
      </c>
      <c r="B671" s="84">
        <v>-8994.6</v>
      </c>
      <c r="C671" s="85">
        <f t="shared" si="10"/>
        <v>75190.299999999945</v>
      </c>
    </row>
    <row r="672" spans="1:3" x14ac:dyDescent="0.3">
      <c r="A672" s="83">
        <v>39738</v>
      </c>
      <c r="B672" s="84">
        <v>3533.8</v>
      </c>
      <c r="C672" s="85">
        <f t="shared" si="10"/>
        <v>78724.099999999948</v>
      </c>
    </row>
    <row r="673" spans="1:3" x14ac:dyDescent="0.3">
      <c r="A673" s="83">
        <v>39745</v>
      </c>
      <c r="B673" s="84">
        <v>-2084.3000000000002</v>
      </c>
      <c r="C673" s="85">
        <f t="shared" si="10"/>
        <v>76639.799999999945</v>
      </c>
    </row>
    <row r="674" spans="1:3" x14ac:dyDescent="0.3">
      <c r="A674" s="83">
        <v>39752</v>
      </c>
      <c r="B674" s="84">
        <v>564.9</v>
      </c>
      <c r="C674" s="85">
        <f t="shared" si="10"/>
        <v>77204.699999999939</v>
      </c>
    </row>
    <row r="675" spans="1:3" x14ac:dyDescent="0.3">
      <c r="A675" s="83">
        <v>39759</v>
      </c>
      <c r="B675" s="84">
        <v>3979.6</v>
      </c>
      <c r="C675" s="85">
        <f t="shared" si="10"/>
        <v>81184.299999999945</v>
      </c>
    </row>
    <row r="676" spans="1:3" x14ac:dyDescent="0.3">
      <c r="A676" s="83">
        <v>39766</v>
      </c>
      <c r="B676" s="84">
        <v>-251.4</v>
      </c>
      <c r="C676" s="85">
        <f t="shared" si="10"/>
        <v>80932.899999999951</v>
      </c>
    </row>
    <row r="677" spans="1:3" x14ac:dyDescent="0.3">
      <c r="A677" s="83">
        <v>39773</v>
      </c>
      <c r="B677" s="84">
        <v>120</v>
      </c>
      <c r="C677" s="85">
        <f t="shared" si="10"/>
        <v>81052.899999999951</v>
      </c>
    </row>
    <row r="678" spans="1:3" x14ac:dyDescent="0.3">
      <c r="A678" s="83">
        <v>39780</v>
      </c>
      <c r="B678" s="84">
        <v>2412.3000000000002</v>
      </c>
      <c r="C678" s="85">
        <f t="shared" si="10"/>
        <v>83465.199999999953</v>
      </c>
    </row>
    <row r="679" spans="1:3" x14ac:dyDescent="0.3">
      <c r="A679" s="83">
        <v>39787</v>
      </c>
      <c r="B679" s="84">
        <v>567.4</v>
      </c>
      <c r="C679" s="85">
        <f t="shared" si="10"/>
        <v>84032.599999999948</v>
      </c>
    </row>
    <row r="680" spans="1:3" x14ac:dyDescent="0.3">
      <c r="A680" s="83">
        <v>39793</v>
      </c>
      <c r="B680" s="84">
        <v>698.8</v>
      </c>
      <c r="C680" s="85">
        <f t="shared" si="10"/>
        <v>84731.399999999951</v>
      </c>
    </row>
    <row r="681" spans="1:3" x14ac:dyDescent="0.3">
      <c r="A681" s="83">
        <v>39801</v>
      </c>
      <c r="B681" s="84">
        <v>712.4</v>
      </c>
      <c r="C681" s="85">
        <f t="shared" si="10"/>
        <v>85443.799999999945</v>
      </c>
    </row>
    <row r="682" spans="1:3" x14ac:dyDescent="0.3">
      <c r="A682" s="104">
        <v>39808</v>
      </c>
      <c r="B682" s="105">
        <v>-101</v>
      </c>
      <c r="C682" s="106">
        <f t="shared" si="10"/>
        <v>85342.799999999945</v>
      </c>
    </row>
    <row r="683" spans="1:3" x14ac:dyDescent="0.3">
      <c r="A683" s="83">
        <v>39815</v>
      </c>
      <c r="B683" s="84">
        <v>-86.8</v>
      </c>
      <c r="C683" s="85">
        <f t="shared" si="10"/>
        <v>85255.999999999942</v>
      </c>
    </row>
    <row r="684" spans="1:3" x14ac:dyDescent="0.3">
      <c r="A684" s="83">
        <v>39822</v>
      </c>
      <c r="B684" s="84">
        <v>-68.3</v>
      </c>
      <c r="C684" s="85">
        <f t="shared" si="10"/>
        <v>85187.699999999939</v>
      </c>
    </row>
    <row r="685" spans="1:3" x14ac:dyDescent="0.3">
      <c r="A685" s="83">
        <v>39829</v>
      </c>
      <c r="B685" s="84">
        <v>-606.5</v>
      </c>
      <c r="C685" s="85">
        <f t="shared" si="10"/>
        <v>84581.199999999939</v>
      </c>
    </row>
    <row r="686" spans="1:3" x14ac:dyDescent="0.3">
      <c r="A686" s="83">
        <v>39836</v>
      </c>
      <c r="B686" s="84">
        <v>-467</v>
      </c>
      <c r="C686" s="85">
        <f t="shared" si="10"/>
        <v>84114.199999999939</v>
      </c>
    </row>
    <row r="687" spans="1:3" x14ac:dyDescent="0.3">
      <c r="A687" s="83">
        <v>39843</v>
      </c>
      <c r="B687" s="84">
        <v>-414.2</v>
      </c>
      <c r="C687" s="85">
        <f t="shared" si="10"/>
        <v>83699.999999999942</v>
      </c>
    </row>
    <row r="688" spans="1:3" x14ac:dyDescent="0.3">
      <c r="A688" s="83">
        <v>39850</v>
      </c>
      <c r="B688" s="84">
        <v>-1546.2</v>
      </c>
      <c r="C688" s="85">
        <f t="shared" si="10"/>
        <v>82153.799999999945</v>
      </c>
    </row>
    <row r="689" spans="1:3" x14ac:dyDescent="0.3">
      <c r="A689" s="83">
        <v>39857</v>
      </c>
      <c r="B689" s="84">
        <v>-528.79999999999995</v>
      </c>
      <c r="C689" s="85">
        <f t="shared" si="10"/>
        <v>81624.999999999942</v>
      </c>
    </row>
    <row r="690" spans="1:3" x14ac:dyDescent="0.3">
      <c r="A690" s="83">
        <v>39864</v>
      </c>
      <c r="B690" s="84">
        <v>-622.5</v>
      </c>
      <c r="C690" s="85">
        <f t="shared" si="10"/>
        <v>81002.499999999942</v>
      </c>
    </row>
    <row r="691" spans="1:3" x14ac:dyDescent="0.3">
      <c r="A691" s="83">
        <v>39871</v>
      </c>
      <c r="B691" s="84">
        <v>-872.8</v>
      </c>
      <c r="C691" s="85">
        <f t="shared" si="10"/>
        <v>80129.699999999939</v>
      </c>
    </row>
    <row r="692" spans="1:3" x14ac:dyDescent="0.3">
      <c r="A692" s="83">
        <v>39878</v>
      </c>
      <c r="B692" s="84">
        <v>-238.3</v>
      </c>
      <c r="C692" s="85">
        <f t="shared" si="10"/>
        <v>79891.399999999936</v>
      </c>
    </row>
    <row r="693" spans="1:3" x14ac:dyDescent="0.3">
      <c r="A693" s="83">
        <v>39885</v>
      </c>
      <c r="B693" s="84">
        <v>-492.7</v>
      </c>
      <c r="C693" s="85">
        <f t="shared" si="10"/>
        <v>79398.699999999939</v>
      </c>
    </row>
    <row r="694" spans="1:3" x14ac:dyDescent="0.3">
      <c r="A694" s="83">
        <v>39892</v>
      </c>
      <c r="B694" s="84">
        <v>1289.9000000000001</v>
      </c>
      <c r="C694" s="85">
        <f t="shared" si="10"/>
        <v>80688.599999999933</v>
      </c>
    </row>
    <row r="695" spans="1:3" x14ac:dyDescent="0.3">
      <c r="A695" s="83">
        <v>39899</v>
      </c>
      <c r="B695" s="84">
        <v>-1615</v>
      </c>
      <c r="C695" s="85">
        <f t="shared" si="10"/>
        <v>79073.599999999933</v>
      </c>
    </row>
    <row r="696" spans="1:3" x14ac:dyDescent="0.3">
      <c r="A696" s="83">
        <v>39906</v>
      </c>
      <c r="B696" s="84">
        <v>-603</v>
      </c>
      <c r="C696" s="85">
        <f t="shared" si="10"/>
        <v>78470.599999999933</v>
      </c>
    </row>
    <row r="697" spans="1:3" x14ac:dyDescent="0.3">
      <c r="A697" s="83">
        <v>39911</v>
      </c>
      <c r="B697" s="84">
        <v>-417.2</v>
      </c>
      <c r="C697" s="85">
        <f t="shared" si="10"/>
        <v>78053.399999999936</v>
      </c>
    </row>
    <row r="698" spans="1:3" x14ac:dyDescent="0.3">
      <c r="A698" s="83">
        <v>39920</v>
      </c>
      <c r="B698" s="84">
        <v>-73.900000000000006</v>
      </c>
      <c r="C698" s="85">
        <f t="shared" si="10"/>
        <v>77979.499999999942</v>
      </c>
    </row>
    <row r="699" spans="1:3" x14ac:dyDescent="0.3">
      <c r="A699" s="83">
        <v>39927</v>
      </c>
      <c r="B699" s="84">
        <v>-419.1</v>
      </c>
      <c r="C699" s="85">
        <f t="shared" si="10"/>
        <v>77560.399999999936</v>
      </c>
    </row>
    <row r="700" spans="1:3" x14ac:dyDescent="0.3">
      <c r="A700" s="83">
        <v>39933</v>
      </c>
      <c r="B700" s="84">
        <v>-641.5</v>
      </c>
      <c r="C700" s="85">
        <f t="shared" si="10"/>
        <v>76918.899999999936</v>
      </c>
    </row>
    <row r="701" spans="1:3" x14ac:dyDescent="0.3">
      <c r="A701" s="83">
        <v>39941</v>
      </c>
      <c r="B701" s="84">
        <v>-536.6</v>
      </c>
      <c r="C701" s="85">
        <f t="shared" si="10"/>
        <v>76382.29999999993</v>
      </c>
    </row>
    <row r="702" spans="1:3" x14ac:dyDescent="0.3">
      <c r="A702" s="83">
        <v>39948</v>
      </c>
      <c r="B702" s="84">
        <v>237.4</v>
      </c>
      <c r="C702" s="85">
        <f t="shared" si="10"/>
        <v>76619.699999999924</v>
      </c>
    </row>
    <row r="703" spans="1:3" x14ac:dyDescent="0.3">
      <c r="A703" s="83">
        <v>39955</v>
      </c>
      <c r="B703" s="84">
        <v>-365.6</v>
      </c>
      <c r="C703" s="85">
        <f t="shared" si="10"/>
        <v>76254.099999999919</v>
      </c>
    </row>
    <row r="704" spans="1:3" x14ac:dyDescent="0.3">
      <c r="A704" s="83">
        <v>39962</v>
      </c>
      <c r="B704" s="84">
        <v>-531.9</v>
      </c>
      <c r="C704" s="85">
        <f t="shared" si="10"/>
        <v>75722.199999999924</v>
      </c>
    </row>
    <row r="705" spans="1:3" x14ac:dyDescent="0.3">
      <c r="A705" s="83">
        <v>39969</v>
      </c>
      <c r="B705" s="84">
        <v>-1168.5999999999999</v>
      </c>
      <c r="C705" s="85">
        <f t="shared" si="10"/>
        <v>74553.599999999919</v>
      </c>
    </row>
    <row r="706" spans="1:3" x14ac:dyDescent="0.3">
      <c r="A706" s="83">
        <v>39976</v>
      </c>
      <c r="B706" s="84">
        <v>233</v>
      </c>
      <c r="C706" s="85">
        <f t="shared" si="10"/>
        <v>74786.599999999919</v>
      </c>
    </row>
    <row r="707" spans="1:3" x14ac:dyDescent="0.3">
      <c r="A707" s="83">
        <v>39983</v>
      </c>
      <c r="B707" s="84">
        <v>-341.8</v>
      </c>
      <c r="C707" s="85">
        <f t="shared" si="10"/>
        <v>74444.799999999916</v>
      </c>
    </row>
    <row r="708" spans="1:3" x14ac:dyDescent="0.3">
      <c r="A708" s="83">
        <v>39990</v>
      </c>
      <c r="B708" s="84">
        <v>4.7</v>
      </c>
      <c r="C708" s="85">
        <f t="shared" si="10"/>
        <v>74449.499999999913</v>
      </c>
    </row>
    <row r="709" spans="1:3" x14ac:dyDescent="0.3">
      <c r="A709" s="83">
        <v>39997</v>
      </c>
      <c r="B709" s="84">
        <v>-255.9</v>
      </c>
      <c r="C709" s="85">
        <f t="shared" si="10"/>
        <v>74193.599999999919</v>
      </c>
    </row>
    <row r="710" spans="1:3" x14ac:dyDescent="0.3">
      <c r="A710" s="83">
        <v>40004</v>
      </c>
      <c r="B710" s="84">
        <v>-425.5</v>
      </c>
      <c r="C710" s="85">
        <f t="shared" ref="C710:C773" si="11">C709+B710</f>
        <v>73768.099999999919</v>
      </c>
    </row>
    <row r="711" spans="1:3" x14ac:dyDescent="0.3">
      <c r="A711" s="83">
        <v>40011</v>
      </c>
      <c r="B711" s="84">
        <v>-72.8</v>
      </c>
      <c r="C711" s="85">
        <f t="shared" si="11"/>
        <v>73695.299999999916</v>
      </c>
    </row>
    <row r="712" spans="1:3" x14ac:dyDescent="0.3">
      <c r="A712" s="83">
        <v>40018</v>
      </c>
      <c r="B712" s="84">
        <v>-111.7</v>
      </c>
      <c r="C712" s="85">
        <f t="shared" si="11"/>
        <v>73583.599999999919</v>
      </c>
    </row>
    <row r="713" spans="1:3" x14ac:dyDescent="0.3">
      <c r="A713" s="83">
        <v>40025</v>
      </c>
      <c r="B713" s="84">
        <v>-245.5</v>
      </c>
      <c r="C713" s="85">
        <f t="shared" si="11"/>
        <v>73338.099999999919</v>
      </c>
    </row>
    <row r="714" spans="1:3" x14ac:dyDescent="0.3">
      <c r="A714" s="83">
        <v>40032</v>
      </c>
      <c r="B714" s="84">
        <v>-670.6</v>
      </c>
      <c r="C714" s="85">
        <f t="shared" si="11"/>
        <v>72667.499999999913</v>
      </c>
    </row>
    <row r="715" spans="1:3" x14ac:dyDescent="0.3">
      <c r="A715" s="83">
        <v>40039</v>
      </c>
      <c r="B715" s="84">
        <v>988.6</v>
      </c>
      <c r="C715" s="85">
        <f t="shared" si="11"/>
        <v>73656.099999999919</v>
      </c>
    </row>
    <row r="716" spans="1:3" x14ac:dyDescent="0.3">
      <c r="A716" s="83">
        <v>40046</v>
      </c>
      <c r="B716" s="84">
        <v>-423.5</v>
      </c>
      <c r="C716" s="85">
        <f t="shared" si="11"/>
        <v>73232.599999999919</v>
      </c>
    </row>
    <row r="717" spans="1:3" x14ac:dyDescent="0.3">
      <c r="A717" s="83">
        <v>40053</v>
      </c>
      <c r="B717" s="84">
        <v>3211</v>
      </c>
      <c r="C717" s="85">
        <f t="shared" si="11"/>
        <v>76443.599999999919</v>
      </c>
    </row>
    <row r="718" spans="1:3" x14ac:dyDescent="0.3">
      <c r="A718" s="83">
        <v>40060</v>
      </c>
      <c r="B718" s="84">
        <v>84.3</v>
      </c>
      <c r="C718" s="85">
        <f t="shared" si="11"/>
        <v>76527.899999999921</v>
      </c>
    </row>
    <row r="719" spans="1:3" x14ac:dyDescent="0.3">
      <c r="A719" s="83">
        <v>40067</v>
      </c>
      <c r="B719" s="84">
        <v>546.5</v>
      </c>
      <c r="C719" s="85">
        <f t="shared" si="11"/>
        <v>77074.399999999921</v>
      </c>
    </row>
    <row r="720" spans="1:3" x14ac:dyDescent="0.3">
      <c r="A720" s="83">
        <v>40074</v>
      </c>
      <c r="B720" s="84">
        <v>-462.9</v>
      </c>
      <c r="C720" s="85">
        <f t="shared" si="11"/>
        <v>76611.499999999927</v>
      </c>
    </row>
    <row r="721" spans="1:3" x14ac:dyDescent="0.3">
      <c r="A721" s="83">
        <v>40081</v>
      </c>
      <c r="B721" s="84">
        <v>-404</v>
      </c>
      <c r="C721" s="85">
        <f t="shared" si="11"/>
        <v>76207.499999999927</v>
      </c>
    </row>
    <row r="722" spans="1:3" x14ac:dyDescent="0.3">
      <c r="A722" s="83">
        <v>40088</v>
      </c>
      <c r="B722" s="84">
        <v>2163.5</v>
      </c>
      <c r="C722" s="85">
        <f t="shared" si="11"/>
        <v>78370.999999999927</v>
      </c>
    </row>
    <row r="723" spans="1:3" x14ac:dyDescent="0.3">
      <c r="A723" s="83">
        <v>40095</v>
      </c>
      <c r="B723" s="84">
        <v>937.6</v>
      </c>
      <c r="C723" s="85">
        <f t="shared" si="11"/>
        <v>79308.599999999933</v>
      </c>
    </row>
    <row r="724" spans="1:3" x14ac:dyDescent="0.3">
      <c r="A724" s="83">
        <v>40102</v>
      </c>
      <c r="B724" s="84">
        <v>897.9</v>
      </c>
      <c r="C724" s="85">
        <f t="shared" si="11"/>
        <v>80206.499999999927</v>
      </c>
    </row>
    <row r="725" spans="1:3" x14ac:dyDescent="0.3">
      <c r="A725" s="83">
        <v>40109</v>
      </c>
      <c r="B725" s="84">
        <v>-86.9</v>
      </c>
      <c r="C725" s="85">
        <f t="shared" si="11"/>
        <v>80119.599999999933</v>
      </c>
    </row>
    <row r="726" spans="1:3" x14ac:dyDescent="0.3">
      <c r="A726" s="83">
        <v>40116</v>
      </c>
      <c r="B726" s="84">
        <v>-272</v>
      </c>
      <c r="C726" s="85">
        <f t="shared" si="11"/>
        <v>79847.599999999933</v>
      </c>
    </row>
    <row r="727" spans="1:3" x14ac:dyDescent="0.3">
      <c r="A727" s="83">
        <v>40123</v>
      </c>
      <c r="B727" s="84">
        <v>149.19999999999999</v>
      </c>
      <c r="C727" s="85">
        <f t="shared" si="11"/>
        <v>79996.79999999993</v>
      </c>
    </row>
    <row r="728" spans="1:3" x14ac:dyDescent="0.3">
      <c r="A728" s="83">
        <v>40130</v>
      </c>
      <c r="B728" s="84">
        <v>946.2</v>
      </c>
      <c r="C728" s="85">
        <f t="shared" si="11"/>
        <v>80942.999999999927</v>
      </c>
    </row>
    <row r="729" spans="1:3" x14ac:dyDescent="0.3">
      <c r="A729" s="83">
        <v>40137</v>
      </c>
      <c r="B729" s="84">
        <v>-39.9</v>
      </c>
      <c r="C729" s="85">
        <f t="shared" si="11"/>
        <v>80903.099999999933</v>
      </c>
    </row>
    <row r="730" spans="1:3" x14ac:dyDescent="0.3">
      <c r="A730" s="83">
        <v>40144</v>
      </c>
      <c r="B730" s="84">
        <v>1043</v>
      </c>
      <c r="C730" s="85">
        <f t="shared" si="11"/>
        <v>81946.099999999933</v>
      </c>
    </row>
    <row r="731" spans="1:3" x14ac:dyDescent="0.3">
      <c r="A731" s="83">
        <v>40151</v>
      </c>
      <c r="B731" s="84">
        <v>-231.1</v>
      </c>
      <c r="C731" s="85">
        <f t="shared" si="11"/>
        <v>81714.999999999927</v>
      </c>
    </row>
    <row r="732" spans="1:3" x14ac:dyDescent="0.3">
      <c r="A732" s="83">
        <v>40158</v>
      </c>
      <c r="B732" s="84">
        <v>5916</v>
      </c>
      <c r="C732" s="85">
        <f t="shared" si="11"/>
        <v>87630.999999999927</v>
      </c>
    </row>
    <row r="733" spans="1:3" x14ac:dyDescent="0.3">
      <c r="A733" s="83">
        <v>40165</v>
      </c>
      <c r="B733" s="84">
        <v>-492.2</v>
      </c>
      <c r="C733" s="85">
        <f t="shared" si="11"/>
        <v>87138.79999999993</v>
      </c>
    </row>
    <row r="734" spans="1:3" x14ac:dyDescent="0.3">
      <c r="A734" s="83">
        <v>40171</v>
      </c>
      <c r="B734" s="84">
        <v>3860.9</v>
      </c>
      <c r="C734" s="85">
        <f t="shared" si="11"/>
        <v>90999.699999999924</v>
      </c>
    </row>
    <row r="735" spans="1:3" x14ac:dyDescent="0.3">
      <c r="A735" s="104">
        <v>40178</v>
      </c>
      <c r="B735" s="105">
        <v>-92.8</v>
      </c>
      <c r="C735" s="106">
        <f t="shared" si="11"/>
        <v>90906.899999999921</v>
      </c>
    </row>
    <row r="736" spans="1:3" x14ac:dyDescent="0.3">
      <c r="A736" s="83">
        <v>40186</v>
      </c>
      <c r="B736" s="84">
        <v>155.80000000000001</v>
      </c>
      <c r="C736" s="85">
        <f t="shared" si="11"/>
        <v>91062.699999999924</v>
      </c>
    </row>
    <row r="737" spans="1:3" x14ac:dyDescent="0.3">
      <c r="A737" s="83">
        <v>40193</v>
      </c>
      <c r="B737" s="84">
        <v>353.5</v>
      </c>
      <c r="C737" s="85">
        <f t="shared" si="11"/>
        <v>91416.199999999924</v>
      </c>
    </row>
    <row r="738" spans="1:3" x14ac:dyDescent="0.3">
      <c r="A738" s="83">
        <v>40200</v>
      </c>
      <c r="B738" s="84">
        <v>-159.6</v>
      </c>
      <c r="C738" s="85">
        <f t="shared" si="11"/>
        <v>91256.599999999919</v>
      </c>
    </row>
    <row r="739" spans="1:3" x14ac:dyDescent="0.3">
      <c r="A739" s="83">
        <v>40207</v>
      </c>
      <c r="B739" s="84">
        <v>1367.3</v>
      </c>
      <c r="C739" s="85">
        <f t="shared" si="11"/>
        <v>92623.899999999921</v>
      </c>
    </row>
    <row r="740" spans="1:3" x14ac:dyDescent="0.3">
      <c r="A740" s="83">
        <v>40214</v>
      </c>
      <c r="B740" s="84">
        <v>921.3</v>
      </c>
      <c r="C740" s="85">
        <f t="shared" si="11"/>
        <v>93545.199999999924</v>
      </c>
    </row>
    <row r="741" spans="1:3" x14ac:dyDescent="0.3">
      <c r="A741" s="83">
        <v>40221</v>
      </c>
      <c r="B741" s="84">
        <v>-49.5</v>
      </c>
      <c r="C741" s="85">
        <f t="shared" si="11"/>
        <v>93495.699999999924</v>
      </c>
    </row>
    <row r="742" spans="1:3" x14ac:dyDescent="0.3">
      <c r="A742" s="83">
        <v>40228</v>
      </c>
      <c r="B742" s="84">
        <v>323.5</v>
      </c>
      <c r="C742" s="85">
        <f t="shared" si="11"/>
        <v>93819.199999999924</v>
      </c>
    </row>
    <row r="743" spans="1:3" x14ac:dyDescent="0.3">
      <c r="A743" s="83">
        <v>40235</v>
      </c>
      <c r="B743" s="84">
        <v>719.8</v>
      </c>
      <c r="C743" s="85">
        <f t="shared" si="11"/>
        <v>94538.999999999927</v>
      </c>
    </row>
    <row r="744" spans="1:3" x14ac:dyDescent="0.3">
      <c r="A744" s="83">
        <v>40242</v>
      </c>
      <c r="B744" s="84">
        <v>75.5</v>
      </c>
      <c r="C744" s="85">
        <f t="shared" si="11"/>
        <v>94614.499999999927</v>
      </c>
    </row>
    <row r="745" spans="1:3" x14ac:dyDescent="0.3">
      <c r="A745" s="83">
        <v>40249</v>
      </c>
      <c r="B745" s="84">
        <v>244.1</v>
      </c>
      <c r="C745" s="85">
        <f t="shared" si="11"/>
        <v>94858.599999999933</v>
      </c>
    </row>
    <row r="746" spans="1:3" x14ac:dyDescent="0.3">
      <c r="A746" s="83">
        <v>40256</v>
      </c>
      <c r="B746" s="84">
        <v>128.9</v>
      </c>
      <c r="C746" s="85">
        <f t="shared" si="11"/>
        <v>94987.499999999927</v>
      </c>
    </row>
    <row r="747" spans="1:3" x14ac:dyDescent="0.3">
      <c r="A747" s="83">
        <v>40263</v>
      </c>
      <c r="B747" s="84">
        <v>-440.3</v>
      </c>
      <c r="C747" s="85">
        <f t="shared" si="11"/>
        <v>94547.199999999924</v>
      </c>
    </row>
    <row r="748" spans="1:3" x14ac:dyDescent="0.3">
      <c r="A748" s="83">
        <v>40268</v>
      </c>
      <c r="B748" s="84">
        <v>1204.2</v>
      </c>
      <c r="C748" s="85">
        <f t="shared" si="11"/>
        <v>95751.399999999921</v>
      </c>
    </row>
    <row r="749" spans="1:3" x14ac:dyDescent="0.3">
      <c r="A749" s="83">
        <v>40277</v>
      </c>
      <c r="B749" s="84">
        <v>537.29999999999995</v>
      </c>
      <c r="C749" s="85">
        <f t="shared" si="11"/>
        <v>96288.699999999924</v>
      </c>
    </row>
    <row r="750" spans="1:3" x14ac:dyDescent="0.3">
      <c r="A750" s="83">
        <v>40284</v>
      </c>
      <c r="B750" s="84">
        <v>1213.7</v>
      </c>
      <c r="C750" s="85">
        <f t="shared" si="11"/>
        <v>97502.399999999921</v>
      </c>
    </row>
    <row r="751" spans="1:3" x14ac:dyDescent="0.3">
      <c r="A751" s="83">
        <v>40291</v>
      </c>
      <c r="B751" s="84">
        <v>-105.3</v>
      </c>
      <c r="C751" s="85">
        <f t="shared" si="11"/>
        <v>97397.099999999919</v>
      </c>
    </row>
    <row r="752" spans="1:3" x14ac:dyDescent="0.3">
      <c r="A752" s="83">
        <v>40298</v>
      </c>
      <c r="B752" s="84">
        <v>73.8</v>
      </c>
      <c r="C752" s="85">
        <f t="shared" si="11"/>
        <v>97470.899999999921</v>
      </c>
    </row>
    <row r="753" spans="1:3" x14ac:dyDescent="0.3">
      <c r="A753" s="83">
        <v>40305</v>
      </c>
      <c r="B753" s="84">
        <v>676.4</v>
      </c>
      <c r="C753" s="85">
        <f t="shared" si="11"/>
        <v>98147.299999999916</v>
      </c>
    </row>
    <row r="754" spans="1:3" x14ac:dyDescent="0.3">
      <c r="A754" s="83">
        <v>40312</v>
      </c>
      <c r="B754" s="84">
        <v>-43.5</v>
      </c>
      <c r="C754" s="85">
        <f t="shared" si="11"/>
        <v>98103.799999999916</v>
      </c>
    </row>
    <row r="755" spans="1:3" x14ac:dyDescent="0.3">
      <c r="A755" s="83">
        <v>40319</v>
      </c>
      <c r="B755" s="84">
        <v>27.3</v>
      </c>
      <c r="C755" s="85">
        <f t="shared" si="11"/>
        <v>98131.099999999919</v>
      </c>
    </row>
    <row r="756" spans="1:3" x14ac:dyDescent="0.3">
      <c r="A756" s="83">
        <v>40326</v>
      </c>
      <c r="B756" s="84">
        <v>-67.7</v>
      </c>
      <c r="C756" s="85">
        <f t="shared" si="11"/>
        <v>98063.399999999921</v>
      </c>
    </row>
    <row r="757" spans="1:3" x14ac:dyDescent="0.3">
      <c r="A757" s="83">
        <v>40333</v>
      </c>
      <c r="B757" s="84">
        <v>15.7</v>
      </c>
      <c r="C757" s="85">
        <f t="shared" si="11"/>
        <v>98079.099999999919</v>
      </c>
    </row>
    <row r="758" spans="1:3" x14ac:dyDescent="0.3">
      <c r="A758" s="83">
        <v>40340</v>
      </c>
      <c r="B758" s="84">
        <v>120.9</v>
      </c>
      <c r="C758" s="85">
        <f t="shared" si="11"/>
        <v>98199.999999999913</v>
      </c>
    </row>
    <row r="759" spans="1:3" x14ac:dyDescent="0.3">
      <c r="A759" s="83">
        <v>40347</v>
      </c>
      <c r="B759" s="84">
        <v>1965.5</v>
      </c>
      <c r="C759" s="85">
        <f t="shared" si="11"/>
        <v>100165.49999999991</v>
      </c>
    </row>
    <row r="760" spans="1:3" x14ac:dyDescent="0.3">
      <c r="A760" s="83">
        <v>40354</v>
      </c>
      <c r="B760" s="84">
        <v>266.5</v>
      </c>
      <c r="C760" s="85">
        <f t="shared" si="11"/>
        <v>100431.99999999991</v>
      </c>
    </row>
    <row r="761" spans="1:3" x14ac:dyDescent="0.3">
      <c r="A761" s="83">
        <v>40361</v>
      </c>
      <c r="B761" s="84">
        <v>1184.5</v>
      </c>
      <c r="C761" s="85">
        <f t="shared" si="11"/>
        <v>101616.49999999991</v>
      </c>
    </row>
    <row r="762" spans="1:3" x14ac:dyDescent="0.3">
      <c r="A762" s="83">
        <v>40368</v>
      </c>
      <c r="B762" s="84">
        <v>181.9</v>
      </c>
      <c r="C762" s="85">
        <f t="shared" si="11"/>
        <v>101798.39999999991</v>
      </c>
    </row>
    <row r="763" spans="1:3" x14ac:dyDescent="0.3">
      <c r="A763" s="83">
        <v>40375</v>
      </c>
      <c r="B763" s="84">
        <v>1139.5</v>
      </c>
      <c r="C763" s="85">
        <f t="shared" si="11"/>
        <v>102937.89999999991</v>
      </c>
    </row>
    <row r="764" spans="1:3" x14ac:dyDescent="0.3">
      <c r="A764" s="83">
        <v>40382</v>
      </c>
      <c r="B764" s="84">
        <v>547.4</v>
      </c>
      <c r="C764" s="85">
        <f t="shared" si="11"/>
        <v>103485.2999999999</v>
      </c>
    </row>
    <row r="765" spans="1:3" x14ac:dyDescent="0.3">
      <c r="A765" s="83">
        <v>40389</v>
      </c>
      <c r="B765" s="84">
        <v>1449.1</v>
      </c>
      <c r="C765" s="85">
        <f t="shared" si="11"/>
        <v>104934.39999999991</v>
      </c>
    </row>
    <row r="766" spans="1:3" x14ac:dyDescent="0.3">
      <c r="A766" s="83">
        <v>40396</v>
      </c>
      <c r="B766" s="84">
        <v>756.7</v>
      </c>
      <c r="C766" s="85">
        <f t="shared" si="11"/>
        <v>105691.0999999999</v>
      </c>
    </row>
    <row r="767" spans="1:3" x14ac:dyDescent="0.3">
      <c r="A767" s="83">
        <v>40403</v>
      </c>
      <c r="B767" s="84">
        <v>678.4</v>
      </c>
      <c r="C767" s="85">
        <f t="shared" si="11"/>
        <v>106369.4999999999</v>
      </c>
    </row>
    <row r="768" spans="1:3" x14ac:dyDescent="0.3">
      <c r="A768" s="83">
        <v>40410</v>
      </c>
      <c r="B768" s="84">
        <v>-14.1</v>
      </c>
      <c r="C768" s="85">
        <f t="shared" si="11"/>
        <v>106355.39999999989</v>
      </c>
    </row>
    <row r="769" spans="1:3" x14ac:dyDescent="0.3">
      <c r="A769" s="83">
        <v>40417</v>
      </c>
      <c r="B769" s="84">
        <v>-47.3</v>
      </c>
      <c r="C769" s="85">
        <f t="shared" si="11"/>
        <v>106308.09999999989</v>
      </c>
    </row>
    <row r="770" spans="1:3" x14ac:dyDescent="0.3">
      <c r="A770" s="83">
        <v>40424</v>
      </c>
      <c r="B770" s="84">
        <v>688.7</v>
      </c>
      <c r="C770" s="85">
        <f t="shared" si="11"/>
        <v>106996.79999999989</v>
      </c>
    </row>
    <row r="771" spans="1:3" x14ac:dyDescent="0.3">
      <c r="A771" s="83">
        <v>40431</v>
      </c>
      <c r="B771" s="84">
        <v>-66.3</v>
      </c>
      <c r="C771" s="85">
        <f t="shared" si="11"/>
        <v>106930.49999999988</v>
      </c>
    </row>
    <row r="772" spans="1:3" x14ac:dyDescent="0.3">
      <c r="A772" s="83">
        <v>40436</v>
      </c>
      <c r="B772" s="84">
        <v>127.6</v>
      </c>
      <c r="C772" s="85">
        <f t="shared" si="11"/>
        <v>107058.09999999989</v>
      </c>
    </row>
    <row r="773" spans="1:3" x14ac:dyDescent="0.3">
      <c r="A773" s="83">
        <v>40445</v>
      </c>
      <c r="B773" s="84">
        <v>1040.9000000000001</v>
      </c>
      <c r="C773" s="85">
        <f t="shared" si="11"/>
        <v>108098.99999999988</v>
      </c>
    </row>
    <row r="774" spans="1:3" x14ac:dyDescent="0.3">
      <c r="A774" s="83">
        <v>40452</v>
      </c>
      <c r="B774" s="84">
        <v>355</v>
      </c>
      <c r="C774" s="85">
        <f t="shared" ref="C774:C787" si="12">C773+B774</f>
        <v>108453.99999999988</v>
      </c>
    </row>
    <row r="775" spans="1:3" x14ac:dyDescent="0.3">
      <c r="A775" s="83">
        <v>40459</v>
      </c>
      <c r="B775" s="84">
        <v>676.4</v>
      </c>
      <c r="C775" s="85">
        <f t="shared" si="12"/>
        <v>109130.39999999988</v>
      </c>
    </row>
    <row r="776" spans="1:3" x14ac:dyDescent="0.3">
      <c r="A776" s="83">
        <v>40466</v>
      </c>
      <c r="B776" s="84">
        <v>635.9</v>
      </c>
      <c r="C776" s="85">
        <f t="shared" si="12"/>
        <v>109766.29999999987</v>
      </c>
    </row>
    <row r="777" spans="1:3" x14ac:dyDescent="0.3">
      <c r="A777" s="83">
        <v>40473</v>
      </c>
      <c r="B777" s="84">
        <v>-220.2</v>
      </c>
      <c r="C777" s="85">
        <f t="shared" si="12"/>
        <v>109546.09999999987</v>
      </c>
    </row>
    <row r="778" spans="1:3" x14ac:dyDescent="0.3">
      <c r="A778" s="83">
        <v>40480</v>
      </c>
      <c r="B778" s="84">
        <v>1180.8</v>
      </c>
      <c r="C778" s="85">
        <f t="shared" si="12"/>
        <v>110726.89999999988</v>
      </c>
    </row>
    <row r="779" spans="1:3" x14ac:dyDescent="0.3">
      <c r="A779" s="83">
        <v>40487</v>
      </c>
      <c r="B779" s="84">
        <v>280.60000000000002</v>
      </c>
      <c r="C779" s="85">
        <f t="shared" si="12"/>
        <v>111007.49999999988</v>
      </c>
    </row>
    <row r="780" spans="1:3" x14ac:dyDescent="0.3">
      <c r="A780" s="83">
        <v>40494</v>
      </c>
      <c r="B780" s="84">
        <v>-493.4</v>
      </c>
      <c r="C780" s="85">
        <f t="shared" si="12"/>
        <v>110514.09999999989</v>
      </c>
    </row>
    <row r="781" spans="1:3" x14ac:dyDescent="0.3">
      <c r="A781" s="83">
        <v>40501</v>
      </c>
      <c r="B781" s="84">
        <v>-310.89999999999998</v>
      </c>
      <c r="C781" s="85">
        <f t="shared" si="12"/>
        <v>110203.1999999999</v>
      </c>
    </row>
    <row r="782" spans="1:3" x14ac:dyDescent="0.3">
      <c r="A782" s="83">
        <v>40508</v>
      </c>
      <c r="B782" s="84">
        <v>410.3</v>
      </c>
      <c r="C782" s="85">
        <f t="shared" si="12"/>
        <v>110613.4999999999</v>
      </c>
    </row>
    <row r="783" spans="1:3" x14ac:dyDescent="0.3">
      <c r="A783" s="83">
        <v>40515</v>
      </c>
      <c r="B783" s="84">
        <v>909.3</v>
      </c>
      <c r="C783" s="85">
        <f t="shared" si="12"/>
        <v>111522.7999999999</v>
      </c>
    </row>
    <row r="784" spans="1:3" x14ac:dyDescent="0.3">
      <c r="A784" s="83">
        <v>40522</v>
      </c>
      <c r="B784" s="84">
        <v>-417.4</v>
      </c>
      <c r="C784" s="85">
        <f t="shared" si="12"/>
        <v>111105.39999999991</v>
      </c>
    </row>
    <row r="785" spans="1:3" x14ac:dyDescent="0.3">
      <c r="A785" s="83">
        <v>40529</v>
      </c>
      <c r="B785" s="84">
        <v>849.3</v>
      </c>
      <c r="C785" s="85">
        <f t="shared" si="12"/>
        <v>111954.69999999991</v>
      </c>
    </row>
    <row r="786" spans="1:3" x14ac:dyDescent="0.3">
      <c r="A786" s="83">
        <v>40536</v>
      </c>
      <c r="B786" s="84">
        <v>1110.0999999999999</v>
      </c>
      <c r="C786" s="85">
        <f t="shared" si="12"/>
        <v>113064.79999999992</v>
      </c>
    </row>
    <row r="787" spans="1:3" x14ac:dyDescent="0.3">
      <c r="A787" s="104">
        <v>40543</v>
      </c>
      <c r="B787" s="105">
        <v>600.79999999999995</v>
      </c>
      <c r="C787" s="106">
        <f t="shared" si="12"/>
        <v>113665.59999999992</v>
      </c>
    </row>
  </sheetData>
  <mergeCells count="4">
    <mergeCell ref="B2:B3"/>
    <mergeCell ref="A2:A3"/>
    <mergeCell ref="A4:B4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9"/>
  <sheetViews>
    <sheetView workbookViewId="0">
      <pane xSplit="1" ySplit="4" topLeftCell="B348" activePane="bottomRight" state="frozen"/>
      <selection pane="topRight" activeCell="B1" sqref="B1"/>
      <selection pane="bottomLeft" activeCell="A5" sqref="A5"/>
      <selection pane="bottomRight" activeCell="C22" sqref="C22"/>
    </sheetView>
  </sheetViews>
  <sheetFormatPr baseColWidth="10" defaultColWidth="11.44140625" defaultRowHeight="15.6" outlineLevelRow="1" x14ac:dyDescent="0.3"/>
  <cols>
    <col min="1" max="1" width="11.44140625" style="1"/>
    <col min="2" max="2" width="14.6640625" style="1" customWidth="1"/>
    <col min="3" max="3" width="18" style="1" customWidth="1"/>
    <col min="4" max="16384" width="11.44140625" style="1"/>
  </cols>
  <sheetData>
    <row r="1" spans="1:7" outlineLevel="1" x14ac:dyDescent="0.3"/>
    <row r="2" spans="1:7" ht="15.75" customHeight="1" x14ac:dyDescent="0.3">
      <c r="B2" s="137" t="s">
        <v>21</v>
      </c>
      <c r="C2" s="137" t="s">
        <v>158</v>
      </c>
      <c r="D2" s="138" t="s">
        <v>157</v>
      </c>
    </row>
    <row r="3" spans="1:7" x14ac:dyDescent="0.3">
      <c r="B3" s="137"/>
      <c r="C3" s="137"/>
      <c r="D3" s="138"/>
    </row>
    <row r="4" spans="1:7" x14ac:dyDescent="0.3">
      <c r="B4" s="137"/>
      <c r="C4" s="137"/>
      <c r="D4" s="138"/>
    </row>
    <row r="5" spans="1:7" x14ac:dyDescent="0.3">
      <c r="A5" s="8">
        <v>21885</v>
      </c>
      <c r="B5" s="8"/>
      <c r="C5" s="29">
        <v>467.8</v>
      </c>
      <c r="D5" s="27">
        <v>467.8</v>
      </c>
    </row>
    <row r="6" spans="1:7" x14ac:dyDescent="0.3">
      <c r="A6" s="8">
        <v>21916</v>
      </c>
      <c r="B6" s="6">
        <v>448.3</v>
      </c>
      <c r="C6" s="5">
        <v>448.3</v>
      </c>
      <c r="D6" s="6"/>
    </row>
    <row r="7" spans="1:7" x14ac:dyDescent="0.3">
      <c r="A7" s="8">
        <v>21947</v>
      </c>
      <c r="B7" s="6">
        <v>464.3</v>
      </c>
      <c r="C7" s="5">
        <v>464.3</v>
      </c>
      <c r="D7" s="4"/>
    </row>
    <row r="8" spans="1:7" x14ac:dyDescent="0.3">
      <c r="A8" s="8">
        <v>21976</v>
      </c>
      <c r="B8" s="6">
        <v>480.4</v>
      </c>
      <c r="C8" s="27">
        <f>D8</f>
        <v>478.8</v>
      </c>
      <c r="D8" s="21">
        <f>'RI T'!C46</f>
        <v>478.8</v>
      </c>
      <c r="F8" s="5"/>
      <c r="G8" s="5"/>
    </row>
    <row r="9" spans="1:7" x14ac:dyDescent="0.3">
      <c r="A9" s="8">
        <v>22007</v>
      </c>
      <c r="B9" s="6">
        <v>472.4</v>
      </c>
      <c r="C9" s="5">
        <v>472.4</v>
      </c>
      <c r="D9" s="6"/>
      <c r="F9" s="5"/>
      <c r="G9" s="5"/>
    </row>
    <row r="10" spans="1:7" x14ac:dyDescent="0.3">
      <c r="A10" s="8">
        <v>22037</v>
      </c>
      <c r="B10" s="6">
        <v>456.3</v>
      </c>
      <c r="C10" s="5">
        <v>456.3</v>
      </c>
      <c r="D10" s="6"/>
      <c r="F10" s="5"/>
      <c r="G10" s="5"/>
    </row>
    <row r="11" spans="1:7" x14ac:dyDescent="0.3">
      <c r="A11" s="8">
        <v>22068</v>
      </c>
      <c r="B11" s="6">
        <v>448.3</v>
      </c>
      <c r="C11" s="27">
        <f>D11</f>
        <v>446.8</v>
      </c>
      <c r="D11" s="21">
        <f>'RI T'!C47</f>
        <v>446.8</v>
      </c>
      <c r="F11" s="5"/>
      <c r="G11" s="5"/>
    </row>
    <row r="12" spans="1:7" x14ac:dyDescent="0.3">
      <c r="A12" s="8">
        <v>22098</v>
      </c>
      <c r="B12" s="6">
        <v>424.3</v>
      </c>
      <c r="C12" s="5">
        <v>424.3</v>
      </c>
      <c r="D12" s="6"/>
      <c r="F12" s="5"/>
      <c r="G12" s="5"/>
    </row>
    <row r="13" spans="1:7" x14ac:dyDescent="0.3">
      <c r="A13" s="8">
        <v>22129</v>
      </c>
      <c r="B13" s="6">
        <v>432.3</v>
      </c>
      <c r="C13" s="5">
        <v>432.3</v>
      </c>
      <c r="D13" s="6"/>
      <c r="F13" s="5"/>
      <c r="G13" s="5"/>
    </row>
    <row r="14" spans="1:7" x14ac:dyDescent="0.3">
      <c r="A14" s="8">
        <v>22160</v>
      </c>
      <c r="B14" s="6">
        <v>416.3</v>
      </c>
      <c r="C14" s="27">
        <f>D14</f>
        <v>408.6</v>
      </c>
      <c r="D14" s="21">
        <f>'RI T'!C48</f>
        <v>408.6</v>
      </c>
      <c r="F14" s="5"/>
      <c r="G14" s="5"/>
    </row>
    <row r="15" spans="1:7" x14ac:dyDescent="0.3">
      <c r="A15" s="8">
        <v>22190</v>
      </c>
      <c r="B15" s="6">
        <v>424.3</v>
      </c>
      <c r="C15" s="5">
        <v>424.3</v>
      </c>
      <c r="D15" s="6"/>
      <c r="F15" s="5"/>
      <c r="G15" s="5"/>
    </row>
    <row r="16" spans="1:7" x14ac:dyDescent="0.3">
      <c r="A16" s="8">
        <v>22221</v>
      </c>
      <c r="B16" s="6">
        <v>424.3</v>
      </c>
      <c r="C16" s="5">
        <v>424.3</v>
      </c>
      <c r="D16" s="6"/>
      <c r="F16" s="5"/>
      <c r="G16" s="5"/>
    </row>
    <row r="17" spans="1:7" x14ac:dyDescent="0.3">
      <c r="A17" s="8">
        <v>22251</v>
      </c>
      <c r="B17" s="6">
        <v>456.3</v>
      </c>
      <c r="C17" s="27">
        <v>459.4</v>
      </c>
      <c r="D17" s="21">
        <f>'RI T'!C49</f>
        <v>459.40000000000003</v>
      </c>
      <c r="F17" s="5"/>
      <c r="G17" s="5"/>
    </row>
    <row r="18" spans="1:7" x14ac:dyDescent="0.3">
      <c r="A18" s="8">
        <v>22282</v>
      </c>
      <c r="B18" s="6">
        <v>424.3</v>
      </c>
      <c r="C18" s="5">
        <v>424.3</v>
      </c>
      <c r="D18" s="6"/>
      <c r="F18" s="5"/>
      <c r="G18" s="5"/>
    </row>
    <row r="19" spans="1:7" x14ac:dyDescent="0.3">
      <c r="A19" s="8">
        <v>22313</v>
      </c>
      <c r="B19" s="6">
        <v>392.3</v>
      </c>
      <c r="C19" s="5">
        <v>392.3</v>
      </c>
      <c r="D19" s="6"/>
      <c r="F19" s="5"/>
      <c r="G19" s="5"/>
    </row>
    <row r="20" spans="1:7" x14ac:dyDescent="0.3">
      <c r="A20" s="8">
        <v>22341</v>
      </c>
      <c r="B20" s="6">
        <v>376.3</v>
      </c>
      <c r="C20" s="21">
        <v>375.5</v>
      </c>
      <c r="D20" s="21">
        <f>'RI T'!C50</f>
        <v>375.5</v>
      </c>
      <c r="F20" s="5"/>
      <c r="G20" s="5"/>
    </row>
    <row r="21" spans="1:7" x14ac:dyDescent="0.3">
      <c r="A21" s="8">
        <v>22372</v>
      </c>
      <c r="B21" s="6">
        <v>392.3</v>
      </c>
      <c r="C21" s="5">
        <v>392.3</v>
      </c>
      <c r="D21" s="6"/>
      <c r="F21" s="5"/>
      <c r="G21" s="5"/>
    </row>
    <row r="22" spans="1:7" x14ac:dyDescent="0.3">
      <c r="A22" s="8">
        <v>22402</v>
      </c>
      <c r="B22" s="6">
        <v>368.3</v>
      </c>
      <c r="C22" s="5">
        <v>368.3</v>
      </c>
      <c r="D22" s="6"/>
      <c r="F22" s="5"/>
      <c r="G22" s="5"/>
    </row>
    <row r="23" spans="1:7" x14ac:dyDescent="0.3">
      <c r="A23" s="8">
        <v>22433</v>
      </c>
      <c r="B23" s="6">
        <v>336.3</v>
      </c>
      <c r="C23" s="27">
        <v>334.2</v>
      </c>
      <c r="D23" s="21">
        <f>'RI T'!C51</f>
        <v>334.2</v>
      </c>
      <c r="F23" s="5"/>
      <c r="G23" s="5"/>
    </row>
    <row r="24" spans="1:7" x14ac:dyDescent="0.3">
      <c r="A24" s="8">
        <v>22463</v>
      </c>
      <c r="B24" s="6">
        <v>336.3</v>
      </c>
      <c r="C24" s="5">
        <v>336.3</v>
      </c>
      <c r="D24" s="6"/>
      <c r="F24" s="5"/>
      <c r="G24" s="5"/>
    </row>
    <row r="25" spans="1:7" x14ac:dyDescent="0.3">
      <c r="A25" s="8">
        <v>22494</v>
      </c>
      <c r="B25" s="6">
        <v>376.3</v>
      </c>
      <c r="C25" s="5">
        <v>376.3</v>
      </c>
      <c r="D25" s="6"/>
      <c r="F25" s="5"/>
      <c r="G25" s="5"/>
    </row>
    <row r="26" spans="1:7" x14ac:dyDescent="0.3">
      <c r="A26" s="8">
        <v>22525</v>
      </c>
      <c r="B26" s="6">
        <v>376.3</v>
      </c>
      <c r="C26" s="21">
        <v>375</v>
      </c>
      <c r="D26" s="21">
        <f>'RI T'!C52</f>
        <v>375</v>
      </c>
      <c r="F26" s="5"/>
      <c r="G26" s="5"/>
    </row>
    <row r="27" spans="1:7" x14ac:dyDescent="0.3">
      <c r="A27" s="8">
        <v>22555</v>
      </c>
      <c r="B27" s="6">
        <v>368.3</v>
      </c>
      <c r="C27" s="5">
        <v>368.3</v>
      </c>
      <c r="D27" s="6"/>
      <c r="F27" s="5"/>
      <c r="G27" s="5"/>
    </row>
    <row r="28" spans="1:7" x14ac:dyDescent="0.3">
      <c r="A28" s="8">
        <v>22586</v>
      </c>
      <c r="B28" s="6">
        <v>392.3</v>
      </c>
      <c r="C28" s="5">
        <v>392.3</v>
      </c>
      <c r="D28" s="6"/>
      <c r="F28" s="5"/>
      <c r="G28" s="5"/>
    </row>
    <row r="29" spans="1:7" x14ac:dyDescent="0.3">
      <c r="A29" s="8">
        <v>22616</v>
      </c>
      <c r="B29" s="6">
        <v>440.3</v>
      </c>
      <c r="C29" s="27">
        <v>437.9</v>
      </c>
      <c r="D29" s="21">
        <f>'RI T'!C53</f>
        <v>437.9</v>
      </c>
      <c r="F29" s="5"/>
      <c r="G29" s="5"/>
    </row>
    <row r="30" spans="1:7" x14ac:dyDescent="0.3">
      <c r="A30" s="8">
        <v>22647</v>
      </c>
      <c r="B30" s="6">
        <v>416.3</v>
      </c>
      <c r="C30" s="5">
        <v>416.3</v>
      </c>
      <c r="D30" s="6"/>
      <c r="F30" s="5"/>
      <c r="G30" s="5"/>
    </row>
    <row r="31" spans="1:7" x14ac:dyDescent="0.3">
      <c r="A31" s="8">
        <v>22678</v>
      </c>
      <c r="B31" s="6">
        <v>408.3</v>
      </c>
      <c r="C31" s="5">
        <v>408.3</v>
      </c>
      <c r="D31" s="6"/>
      <c r="F31" s="5"/>
      <c r="G31" s="5"/>
    </row>
    <row r="32" spans="1:7" x14ac:dyDescent="0.3">
      <c r="A32" s="8">
        <v>22706</v>
      </c>
      <c r="B32" s="6">
        <v>432.3</v>
      </c>
      <c r="C32" s="27">
        <v>432.2</v>
      </c>
      <c r="D32" s="21">
        <f>'RI T'!C54</f>
        <v>432.2</v>
      </c>
      <c r="F32" s="5"/>
      <c r="G32" s="5"/>
    </row>
    <row r="33" spans="1:7" x14ac:dyDescent="0.3">
      <c r="A33" s="8">
        <v>22737</v>
      </c>
      <c r="B33" s="6">
        <v>432.3</v>
      </c>
      <c r="C33" s="5">
        <v>432.3</v>
      </c>
      <c r="D33" s="6"/>
      <c r="F33" s="5"/>
      <c r="G33" s="5"/>
    </row>
    <row r="34" spans="1:7" x14ac:dyDescent="0.3">
      <c r="A34" s="8">
        <v>22767</v>
      </c>
      <c r="B34" s="6">
        <v>416.3</v>
      </c>
      <c r="C34" s="5">
        <v>416.3</v>
      </c>
      <c r="D34" s="6"/>
      <c r="F34" s="5"/>
      <c r="G34" s="5"/>
    </row>
    <row r="35" spans="1:7" x14ac:dyDescent="0.3">
      <c r="A35" s="8">
        <v>22798</v>
      </c>
      <c r="B35" s="6">
        <v>392.3</v>
      </c>
      <c r="C35" s="27">
        <v>390.6</v>
      </c>
      <c r="D35" s="21">
        <f>'RI T'!C55</f>
        <v>390.59999999999997</v>
      </c>
      <c r="F35" s="5"/>
      <c r="G35" s="5"/>
    </row>
    <row r="36" spans="1:7" x14ac:dyDescent="0.3">
      <c r="A36" s="8">
        <v>22828</v>
      </c>
      <c r="B36" s="6">
        <v>400.3</v>
      </c>
      <c r="C36" s="5">
        <v>400.3</v>
      </c>
      <c r="D36" s="6"/>
      <c r="F36" s="5"/>
      <c r="G36" s="5"/>
    </row>
    <row r="37" spans="1:7" x14ac:dyDescent="0.3">
      <c r="A37" s="8">
        <v>22859</v>
      </c>
      <c r="B37" s="6">
        <v>416.3</v>
      </c>
      <c r="C37" s="5">
        <v>416.3</v>
      </c>
      <c r="D37" s="6"/>
      <c r="F37" s="5"/>
      <c r="G37" s="5"/>
    </row>
    <row r="38" spans="1:7" x14ac:dyDescent="0.3">
      <c r="A38" s="8">
        <v>22890</v>
      </c>
      <c r="B38" s="6">
        <v>400.3</v>
      </c>
      <c r="C38" s="27">
        <v>391.8</v>
      </c>
      <c r="D38" s="21">
        <f>'RI T'!C56</f>
        <v>391.79999999999995</v>
      </c>
      <c r="F38" s="5"/>
      <c r="G38" s="5"/>
    </row>
    <row r="39" spans="1:7" x14ac:dyDescent="0.3">
      <c r="A39" s="8">
        <v>22920</v>
      </c>
      <c r="B39" s="6">
        <v>392.3</v>
      </c>
      <c r="C39" s="5">
        <v>392.3</v>
      </c>
      <c r="D39" s="6"/>
      <c r="F39" s="5"/>
      <c r="G39" s="5"/>
    </row>
    <row r="40" spans="1:7" x14ac:dyDescent="0.3">
      <c r="A40" s="8">
        <v>22951</v>
      </c>
      <c r="B40" s="6">
        <v>432.3</v>
      </c>
      <c r="C40" s="5">
        <v>432.3</v>
      </c>
      <c r="D40" s="6"/>
      <c r="F40" s="5"/>
      <c r="G40" s="5"/>
    </row>
    <row r="41" spans="1:7" x14ac:dyDescent="0.3">
      <c r="A41" s="8">
        <v>22981</v>
      </c>
      <c r="B41" s="6">
        <v>456.3</v>
      </c>
      <c r="C41" s="27">
        <v>454.8</v>
      </c>
      <c r="D41" s="21">
        <f>'RI T'!C57</f>
        <v>454.79999999999995</v>
      </c>
      <c r="F41" s="5"/>
      <c r="G41" s="5"/>
    </row>
    <row r="42" spans="1:7" x14ac:dyDescent="0.3">
      <c r="A42" s="8">
        <v>23012</v>
      </c>
      <c r="B42" s="6">
        <v>472.4</v>
      </c>
      <c r="C42" s="5">
        <v>472.4</v>
      </c>
      <c r="D42" s="6"/>
      <c r="F42" s="5"/>
      <c r="G42" s="5"/>
    </row>
    <row r="43" spans="1:7" x14ac:dyDescent="0.3">
      <c r="A43" s="8">
        <v>23043</v>
      </c>
      <c r="B43" s="6">
        <v>488.4</v>
      </c>
      <c r="C43" s="5">
        <v>488.4</v>
      </c>
      <c r="D43" s="6"/>
      <c r="F43" s="5"/>
      <c r="G43" s="5"/>
    </row>
    <row r="44" spans="1:7" x14ac:dyDescent="0.3">
      <c r="A44" s="8">
        <v>23071</v>
      </c>
      <c r="B44" s="6">
        <v>472.4</v>
      </c>
      <c r="C44" s="27">
        <v>470</v>
      </c>
      <c r="D44" s="21">
        <f>'RI T'!C58</f>
        <v>469.99999999999994</v>
      </c>
      <c r="F44" s="5"/>
      <c r="G44" s="5"/>
    </row>
    <row r="45" spans="1:7" x14ac:dyDescent="0.3">
      <c r="A45" s="8">
        <v>23102</v>
      </c>
      <c r="B45" s="6">
        <v>488.4</v>
      </c>
      <c r="C45" s="5">
        <v>488.4</v>
      </c>
      <c r="D45" s="6"/>
      <c r="F45" s="5"/>
      <c r="G45" s="5"/>
    </row>
    <row r="46" spans="1:7" x14ac:dyDescent="0.3">
      <c r="A46" s="8">
        <v>23132</v>
      </c>
      <c r="B46" s="6">
        <v>480.4</v>
      </c>
      <c r="C46" s="5">
        <v>480.4</v>
      </c>
      <c r="D46" s="6"/>
      <c r="F46" s="5"/>
      <c r="G46" s="5"/>
    </row>
    <row r="47" spans="1:7" x14ac:dyDescent="0.3">
      <c r="A47" s="8">
        <v>23163</v>
      </c>
      <c r="B47" s="6">
        <v>472.4</v>
      </c>
      <c r="C47" s="27">
        <v>464.4</v>
      </c>
      <c r="D47" s="21">
        <f>'RI T'!C59</f>
        <v>464.39999999999992</v>
      </c>
      <c r="F47" s="5"/>
      <c r="G47" s="5"/>
    </row>
    <row r="48" spans="1:7" x14ac:dyDescent="0.3">
      <c r="A48" s="8">
        <v>23193</v>
      </c>
      <c r="B48" s="6">
        <v>520.4</v>
      </c>
      <c r="C48" s="5">
        <v>520.4</v>
      </c>
      <c r="D48" s="6"/>
      <c r="F48" s="5"/>
      <c r="G48" s="5"/>
    </row>
    <row r="49" spans="1:7" x14ac:dyDescent="0.3">
      <c r="A49" s="8">
        <v>23224</v>
      </c>
      <c r="B49" s="6">
        <v>512.4</v>
      </c>
      <c r="C49" s="5">
        <v>512.4</v>
      </c>
      <c r="D49" s="6"/>
      <c r="F49" s="5"/>
      <c r="G49" s="5"/>
    </row>
    <row r="50" spans="1:7" x14ac:dyDescent="0.3">
      <c r="A50" s="8">
        <v>23255</v>
      </c>
      <c r="B50" s="6">
        <v>504.4</v>
      </c>
      <c r="C50" s="27">
        <v>501.5</v>
      </c>
      <c r="D50" s="21">
        <f>'RI T'!C60</f>
        <v>501.49999999999994</v>
      </c>
      <c r="F50" s="5"/>
      <c r="G50" s="5"/>
    </row>
    <row r="51" spans="1:7" x14ac:dyDescent="0.3">
      <c r="A51" s="8">
        <v>23285</v>
      </c>
      <c r="B51" s="6">
        <v>496.4</v>
      </c>
      <c r="C51" s="5">
        <v>496.4</v>
      </c>
      <c r="D51" s="6"/>
      <c r="F51" s="5"/>
      <c r="G51" s="5"/>
    </row>
    <row r="52" spans="1:7" x14ac:dyDescent="0.3">
      <c r="A52" s="8">
        <v>23316</v>
      </c>
      <c r="B52" s="6">
        <v>520.4</v>
      </c>
      <c r="C52" s="5">
        <v>520.4</v>
      </c>
      <c r="D52" s="6"/>
      <c r="F52" s="5"/>
      <c r="G52" s="5"/>
    </row>
    <row r="53" spans="1:7" x14ac:dyDescent="0.3">
      <c r="A53" s="8">
        <v>23346</v>
      </c>
      <c r="B53" s="6">
        <v>560.4</v>
      </c>
      <c r="C53" s="27">
        <v>564.5</v>
      </c>
      <c r="D53" s="21">
        <f>'RI T'!C61</f>
        <v>564.5</v>
      </c>
      <c r="F53" s="5"/>
      <c r="G53" s="5"/>
    </row>
    <row r="54" spans="1:7" x14ac:dyDescent="0.3">
      <c r="A54" s="8">
        <v>23377</v>
      </c>
      <c r="B54" s="6">
        <v>584.4</v>
      </c>
      <c r="C54" s="5">
        <v>584.4</v>
      </c>
      <c r="D54" s="6"/>
      <c r="F54" s="5"/>
      <c r="G54" s="5"/>
    </row>
    <row r="55" spans="1:7" x14ac:dyDescent="0.3">
      <c r="A55" s="8">
        <v>23408</v>
      </c>
      <c r="B55" s="6">
        <v>592.4</v>
      </c>
      <c r="C55" s="5">
        <v>592.4</v>
      </c>
      <c r="D55" s="6"/>
      <c r="F55" s="5"/>
      <c r="G55" s="5"/>
    </row>
    <row r="56" spans="1:7" x14ac:dyDescent="0.3">
      <c r="A56" s="8">
        <v>23437</v>
      </c>
      <c r="B56" s="6">
        <v>576.4</v>
      </c>
      <c r="C56" s="27">
        <v>576.6</v>
      </c>
      <c r="D56" s="21">
        <f>'RI T'!C62</f>
        <v>576.6</v>
      </c>
      <c r="F56" s="5"/>
      <c r="G56" s="5"/>
    </row>
    <row r="57" spans="1:7" x14ac:dyDescent="0.3">
      <c r="A57" s="8">
        <v>23468</v>
      </c>
      <c r="B57" s="6">
        <v>568.4</v>
      </c>
      <c r="C57" s="5">
        <v>568.4</v>
      </c>
      <c r="D57" s="6"/>
      <c r="F57" s="5"/>
      <c r="G57" s="5"/>
    </row>
    <row r="58" spans="1:7" x14ac:dyDescent="0.3">
      <c r="A58" s="8">
        <v>23498</v>
      </c>
      <c r="B58" s="6">
        <v>536.4</v>
      </c>
      <c r="C58" s="5">
        <v>536.4</v>
      </c>
      <c r="D58" s="6"/>
      <c r="F58" s="5"/>
      <c r="G58" s="5"/>
    </row>
    <row r="59" spans="1:7" x14ac:dyDescent="0.3">
      <c r="A59" s="8">
        <v>23529</v>
      </c>
      <c r="B59" s="6">
        <v>528.4</v>
      </c>
      <c r="C59" s="27">
        <v>524.70000000000005</v>
      </c>
      <c r="D59" s="21">
        <f>'RI T'!C63</f>
        <v>524.70000000000005</v>
      </c>
      <c r="F59" s="5"/>
      <c r="G59" s="5"/>
    </row>
    <row r="60" spans="1:7" x14ac:dyDescent="0.3">
      <c r="A60" s="8">
        <v>23559</v>
      </c>
      <c r="B60" s="6">
        <v>536.4</v>
      </c>
      <c r="C60" s="5">
        <v>536.4</v>
      </c>
      <c r="D60" s="6"/>
      <c r="F60" s="5"/>
      <c r="G60" s="5"/>
    </row>
    <row r="61" spans="1:7" x14ac:dyDescent="0.3">
      <c r="A61" s="8">
        <v>23590</v>
      </c>
      <c r="B61" s="6">
        <v>544.4</v>
      </c>
      <c r="C61" s="5">
        <v>544.4</v>
      </c>
      <c r="D61" s="6"/>
      <c r="F61" s="5"/>
      <c r="G61" s="5"/>
    </row>
    <row r="62" spans="1:7" x14ac:dyDescent="0.3">
      <c r="A62" s="8">
        <v>23621</v>
      </c>
      <c r="B62" s="6">
        <v>520.4</v>
      </c>
      <c r="C62" s="27">
        <v>519.6</v>
      </c>
      <c r="D62" s="21">
        <f>'RI T'!C64</f>
        <v>519.6</v>
      </c>
      <c r="F62" s="5"/>
      <c r="G62" s="5"/>
    </row>
    <row r="63" spans="1:7" x14ac:dyDescent="0.3">
      <c r="A63" s="8">
        <v>23651</v>
      </c>
      <c r="B63" s="6">
        <v>536.4</v>
      </c>
      <c r="C63" s="5">
        <v>536.4</v>
      </c>
      <c r="D63" s="6"/>
      <c r="F63" s="5"/>
      <c r="G63" s="5"/>
    </row>
    <row r="64" spans="1:7" x14ac:dyDescent="0.3">
      <c r="A64" s="8">
        <v>23682</v>
      </c>
      <c r="B64" s="6">
        <v>600.5</v>
      </c>
      <c r="C64" s="5">
        <v>600.5</v>
      </c>
      <c r="D64" s="6"/>
      <c r="F64" s="5"/>
      <c r="G64" s="5"/>
    </row>
    <row r="65" spans="1:7" x14ac:dyDescent="0.3">
      <c r="A65" s="8">
        <v>23712</v>
      </c>
      <c r="B65" s="6">
        <v>616.5</v>
      </c>
      <c r="C65" s="27">
        <v>596.1</v>
      </c>
      <c r="D65" s="21">
        <f>'RI T'!C65</f>
        <v>596.1</v>
      </c>
      <c r="F65" s="5"/>
      <c r="G65" s="5"/>
    </row>
    <row r="66" spans="1:7" x14ac:dyDescent="0.3">
      <c r="A66" s="8">
        <v>23743</v>
      </c>
      <c r="B66" s="6">
        <v>584.4</v>
      </c>
      <c r="C66" s="5">
        <v>584.4</v>
      </c>
      <c r="D66" s="6"/>
      <c r="F66" s="5"/>
      <c r="G66" s="5"/>
    </row>
    <row r="67" spans="1:7" x14ac:dyDescent="0.3">
      <c r="A67" s="8">
        <v>23774</v>
      </c>
      <c r="B67" s="6">
        <v>584.4</v>
      </c>
      <c r="C67" s="5">
        <v>584.4</v>
      </c>
      <c r="D67" s="6"/>
      <c r="F67" s="5"/>
      <c r="G67" s="5"/>
    </row>
    <row r="68" spans="1:7" x14ac:dyDescent="0.3">
      <c r="A68" s="8">
        <v>23802</v>
      </c>
      <c r="B68" s="6">
        <v>608.5</v>
      </c>
      <c r="C68" s="27">
        <v>587.29999999999995</v>
      </c>
      <c r="D68" s="21">
        <f>'RI T'!C66</f>
        <v>587.30000000000007</v>
      </c>
      <c r="F68" s="5"/>
      <c r="G68" s="5"/>
    </row>
    <row r="69" spans="1:7" x14ac:dyDescent="0.3">
      <c r="A69" s="8">
        <v>23833</v>
      </c>
      <c r="B69" s="6">
        <v>552.4</v>
      </c>
      <c r="C69" s="5">
        <v>552.4</v>
      </c>
      <c r="D69" s="6"/>
      <c r="F69" s="5"/>
      <c r="G69" s="5"/>
    </row>
    <row r="70" spans="1:7" x14ac:dyDescent="0.3">
      <c r="A70" s="8">
        <v>23863</v>
      </c>
      <c r="B70" s="6">
        <v>544.4</v>
      </c>
      <c r="C70" s="5">
        <v>544.4</v>
      </c>
      <c r="D70" s="6"/>
      <c r="F70" s="5"/>
      <c r="G70" s="5"/>
    </row>
    <row r="71" spans="1:7" x14ac:dyDescent="0.3">
      <c r="A71" s="8">
        <v>23894</v>
      </c>
      <c r="B71" s="6">
        <v>504.4</v>
      </c>
      <c r="C71" s="27">
        <v>498.7</v>
      </c>
      <c r="D71" s="21">
        <f>'RI T'!C67</f>
        <v>498.70000000000005</v>
      </c>
      <c r="F71" s="5"/>
      <c r="G71" s="5"/>
    </row>
    <row r="72" spans="1:7" x14ac:dyDescent="0.3">
      <c r="A72" s="8">
        <v>23924</v>
      </c>
      <c r="B72" s="6">
        <v>488.4</v>
      </c>
      <c r="C72" s="5">
        <v>488.4</v>
      </c>
      <c r="D72" s="6"/>
      <c r="F72" s="5"/>
      <c r="G72" s="5"/>
    </row>
    <row r="73" spans="1:7" x14ac:dyDescent="0.3">
      <c r="A73" s="8">
        <v>23955</v>
      </c>
      <c r="B73" s="6">
        <v>552.4</v>
      </c>
      <c r="C73" s="5">
        <v>552.4</v>
      </c>
      <c r="D73" s="6"/>
      <c r="F73" s="5"/>
      <c r="G73" s="5"/>
    </row>
    <row r="74" spans="1:7" x14ac:dyDescent="0.3">
      <c r="A74" s="8">
        <v>23986</v>
      </c>
      <c r="B74" s="6">
        <v>544.4</v>
      </c>
      <c r="C74" s="27">
        <v>539.5</v>
      </c>
      <c r="D74" s="21">
        <f>'RI T'!C68</f>
        <v>539.5</v>
      </c>
      <c r="F74" s="5"/>
      <c r="G74" s="5"/>
    </row>
    <row r="75" spans="1:7" x14ac:dyDescent="0.3">
      <c r="A75" s="8">
        <v>24016</v>
      </c>
      <c r="B75" s="6">
        <v>528.4</v>
      </c>
      <c r="C75" s="5">
        <v>528.4</v>
      </c>
      <c r="D75" s="6"/>
      <c r="F75" s="5"/>
      <c r="G75" s="5"/>
    </row>
    <row r="76" spans="1:7" x14ac:dyDescent="0.3">
      <c r="A76" s="8">
        <v>24047</v>
      </c>
      <c r="B76" s="6">
        <v>552.4</v>
      </c>
      <c r="C76" s="5">
        <v>552.4</v>
      </c>
      <c r="D76" s="6"/>
      <c r="F76" s="5"/>
      <c r="G76" s="5"/>
    </row>
    <row r="77" spans="1:7" x14ac:dyDescent="0.3">
      <c r="A77" s="8">
        <v>24077</v>
      </c>
      <c r="B77" s="6">
        <v>576.4</v>
      </c>
      <c r="C77" s="27">
        <v>575.20000000000005</v>
      </c>
      <c r="D77" s="21">
        <f>'RI T'!C69</f>
        <v>575.20000000000005</v>
      </c>
      <c r="F77" s="5"/>
      <c r="G77" s="5"/>
    </row>
    <row r="78" spans="1:7" x14ac:dyDescent="0.3">
      <c r="A78" s="8">
        <v>24108</v>
      </c>
      <c r="B78" s="6">
        <v>552.4</v>
      </c>
      <c r="C78" s="5">
        <v>552.4</v>
      </c>
      <c r="D78" s="6"/>
      <c r="F78" s="5"/>
      <c r="G78" s="5"/>
    </row>
    <row r="79" spans="1:7" x14ac:dyDescent="0.3">
      <c r="A79" s="8">
        <v>24139</v>
      </c>
      <c r="B79" s="6">
        <v>560.4</v>
      </c>
      <c r="C79" s="5">
        <v>560.4</v>
      </c>
      <c r="D79" s="6"/>
      <c r="F79" s="5"/>
      <c r="G79" s="5"/>
    </row>
    <row r="80" spans="1:7" x14ac:dyDescent="0.3">
      <c r="A80" s="8">
        <v>24167</v>
      </c>
      <c r="B80" s="6">
        <v>568.4</v>
      </c>
      <c r="C80" s="27">
        <v>586.29999999999995</v>
      </c>
      <c r="D80" s="21">
        <f>'RI T'!C70</f>
        <v>586.30000000000007</v>
      </c>
      <c r="F80" s="5"/>
      <c r="G80" s="5"/>
    </row>
    <row r="81" spans="1:7" x14ac:dyDescent="0.3">
      <c r="A81" s="8">
        <v>24198</v>
      </c>
      <c r="B81" s="6">
        <v>576.4</v>
      </c>
      <c r="C81" s="5">
        <v>576.4</v>
      </c>
      <c r="D81" s="6"/>
      <c r="F81" s="5"/>
      <c r="G81" s="5"/>
    </row>
    <row r="82" spans="1:7" x14ac:dyDescent="0.3">
      <c r="A82" s="8">
        <v>24228</v>
      </c>
      <c r="B82" s="6">
        <v>560.4</v>
      </c>
      <c r="C82" s="5">
        <v>560.4</v>
      </c>
      <c r="D82" s="6"/>
      <c r="F82" s="5"/>
      <c r="G82" s="5"/>
    </row>
    <row r="83" spans="1:7" x14ac:dyDescent="0.3">
      <c r="A83" s="8">
        <v>24259</v>
      </c>
      <c r="B83" s="6">
        <v>544.4</v>
      </c>
      <c r="C83" s="27">
        <v>561.1</v>
      </c>
      <c r="D83" s="21">
        <f>'RI T'!C71</f>
        <v>561.1</v>
      </c>
      <c r="F83" s="5"/>
      <c r="G83" s="5"/>
    </row>
    <row r="84" spans="1:7" x14ac:dyDescent="0.3">
      <c r="A84" s="8">
        <v>24289</v>
      </c>
      <c r="B84" s="6">
        <v>536.4</v>
      </c>
      <c r="C84" s="5">
        <v>536.4</v>
      </c>
      <c r="D84" s="6"/>
      <c r="F84" s="5"/>
      <c r="G84" s="5"/>
    </row>
    <row r="85" spans="1:7" x14ac:dyDescent="0.3">
      <c r="A85" s="8">
        <v>24320</v>
      </c>
      <c r="B85" s="6">
        <v>544.4</v>
      </c>
      <c r="C85" s="5">
        <v>544.4</v>
      </c>
      <c r="D85" s="6"/>
      <c r="F85" s="5"/>
      <c r="G85" s="5"/>
    </row>
    <row r="86" spans="1:7" x14ac:dyDescent="0.3">
      <c r="A86" s="8">
        <v>24351</v>
      </c>
      <c r="B86" s="6">
        <v>504.4</v>
      </c>
      <c r="C86" s="27">
        <v>528.20000000000005</v>
      </c>
      <c r="D86" s="21">
        <f>'RI T'!C72</f>
        <v>528.20000000000005</v>
      </c>
      <c r="F86" s="5"/>
      <c r="G86" s="5"/>
    </row>
    <row r="87" spans="1:7" x14ac:dyDescent="0.3">
      <c r="A87" s="8">
        <v>24381</v>
      </c>
      <c r="B87" s="6">
        <v>496.4</v>
      </c>
      <c r="C87" s="5">
        <v>496.4</v>
      </c>
      <c r="D87" s="6"/>
      <c r="F87" s="5"/>
      <c r="G87" s="5"/>
    </row>
    <row r="88" spans="1:7" x14ac:dyDescent="0.3">
      <c r="A88" s="8">
        <v>24412</v>
      </c>
      <c r="B88" s="6">
        <v>544.4</v>
      </c>
      <c r="C88" s="5">
        <v>544.4</v>
      </c>
      <c r="D88" s="6"/>
      <c r="F88" s="5"/>
      <c r="G88" s="5"/>
    </row>
    <row r="89" spans="1:7" x14ac:dyDescent="0.3">
      <c r="A89" s="8">
        <v>24442</v>
      </c>
      <c r="B89" s="6">
        <v>576.4</v>
      </c>
      <c r="C89" s="27">
        <v>581.20000000000005</v>
      </c>
      <c r="D89" s="21">
        <f>'RI T'!C73</f>
        <v>581.20000000000005</v>
      </c>
      <c r="F89" s="5"/>
      <c r="G89" s="5"/>
    </row>
    <row r="90" spans="1:7" x14ac:dyDescent="0.3">
      <c r="A90" s="8">
        <v>24473</v>
      </c>
      <c r="B90" s="6">
        <v>584.4</v>
      </c>
      <c r="C90" s="5">
        <v>584.4</v>
      </c>
      <c r="D90" s="6"/>
      <c r="F90" s="5"/>
      <c r="G90" s="5"/>
    </row>
    <row r="91" spans="1:7" x14ac:dyDescent="0.3">
      <c r="A91" s="8">
        <v>24504</v>
      </c>
      <c r="B91" s="6">
        <v>616.5</v>
      </c>
      <c r="C91" s="5">
        <v>616.5</v>
      </c>
      <c r="D91" s="6"/>
      <c r="F91" s="5"/>
      <c r="G91" s="5"/>
    </row>
    <row r="92" spans="1:7" x14ac:dyDescent="0.3">
      <c r="A92" s="8">
        <v>24532</v>
      </c>
      <c r="B92" s="6">
        <v>600.5</v>
      </c>
      <c r="C92" s="27">
        <v>600.4</v>
      </c>
      <c r="D92" s="21">
        <f>'RI T'!C74</f>
        <v>600.40000000000009</v>
      </c>
      <c r="F92" s="5"/>
      <c r="G92" s="5"/>
    </row>
    <row r="93" spans="1:7" x14ac:dyDescent="0.3">
      <c r="A93" s="8">
        <v>24563</v>
      </c>
      <c r="B93" s="6">
        <v>624.5</v>
      </c>
      <c r="C93" s="5">
        <v>624.5</v>
      </c>
      <c r="D93" s="6"/>
      <c r="F93" s="5"/>
      <c r="G93" s="5"/>
    </row>
    <row r="94" spans="1:7" x14ac:dyDescent="0.3">
      <c r="A94" s="8">
        <v>24593</v>
      </c>
      <c r="B94" s="6">
        <v>624.5</v>
      </c>
      <c r="C94" s="5">
        <v>624.5</v>
      </c>
      <c r="D94" s="6"/>
      <c r="F94" s="5"/>
      <c r="G94" s="5"/>
    </row>
    <row r="95" spans="1:7" x14ac:dyDescent="0.3">
      <c r="A95" s="8">
        <v>24624</v>
      </c>
      <c r="B95" s="6">
        <v>640.5</v>
      </c>
      <c r="C95" s="27">
        <v>632</v>
      </c>
      <c r="D95" s="21">
        <f>'RI T'!C75</f>
        <v>632.00000000000011</v>
      </c>
      <c r="F95" s="5"/>
      <c r="G95" s="5"/>
    </row>
    <row r="96" spans="1:7" x14ac:dyDescent="0.3">
      <c r="A96" s="8">
        <v>24654</v>
      </c>
      <c r="B96" s="6">
        <v>648.5</v>
      </c>
      <c r="C96" s="5">
        <v>648.5</v>
      </c>
      <c r="D96" s="6"/>
      <c r="F96" s="5"/>
      <c r="G96" s="5"/>
    </row>
    <row r="97" spans="1:7" x14ac:dyDescent="0.3">
      <c r="A97" s="8">
        <v>24685</v>
      </c>
      <c r="B97" s="6">
        <v>608.5</v>
      </c>
      <c r="C97" s="5">
        <v>608.5</v>
      </c>
      <c r="D97" s="6"/>
      <c r="F97" s="5"/>
      <c r="G97" s="5"/>
    </row>
    <row r="98" spans="1:7" x14ac:dyDescent="0.3">
      <c r="A98" s="8">
        <v>24716</v>
      </c>
      <c r="B98" s="6">
        <v>640.5</v>
      </c>
      <c r="C98" s="27">
        <v>624.20000000000005</v>
      </c>
      <c r="D98" s="21">
        <f>'RI T'!C76</f>
        <v>624.20000000000016</v>
      </c>
      <c r="F98" s="5"/>
      <c r="G98" s="5"/>
    </row>
    <row r="99" spans="1:7" x14ac:dyDescent="0.3">
      <c r="A99" s="8">
        <v>24746</v>
      </c>
      <c r="B99" s="6">
        <v>624.5</v>
      </c>
      <c r="C99" s="5">
        <v>624.5</v>
      </c>
      <c r="D99" s="6"/>
      <c r="F99" s="5"/>
      <c r="G99" s="5"/>
    </row>
    <row r="100" spans="1:7" x14ac:dyDescent="0.3">
      <c r="A100" s="8">
        <v>24777</v>
      </c>
      <c r="B100" s="6">
        <v>624.5</v>
      </c>
      <c r="C100" s="5">
        <v>624.5</v>
      </c>
      <c r="D100" s="6"/>
      <c r="F100" s="5"/>
      <c r="G100" s="5"/>
    </row>
    <row r="101" spans="1:7" x14ac:dyDescent="0.3">
      <c r="A101" s="8">
        <v>24807</v>
      </c>
      <c r="B101" s="6">
        <v>640.5</v>
      </c>
      <c r="C101" s="27">
        <v>621</v>
      </c>
      <c r="D101" s="21">
        <f>'RI T'!C77</f>
        <v>621.00000000000011</v>
      </c>
      <c r="F101" s="5"/>
      <c r="G101" s="5"/>
    </row>
    <row r="102" spans="1:7" x14ac:dyDescent="0.3">
      <c r="A102" s="8">
        <v>24838</v>
      </c>
      <c r="B102" s="6">
        <v>640.5</v>
      </c>
      <c r="C102" s="5">
        <v>640.5</v>
      </c>
      <c r="D102" s="6"/>
      <c r="F102" s="5"/>
      <c r="G102" s="5"/>
    </row>
    <row r="103" spans="1:7" x14ac:dyDescent="0.3">
      <c r="A103" s="8">
        <v>24869</v>
      </c>
      <c r="B103" s="6">
        <v>632.5</v>
      </c>
      <c r="C103" s="5">
        <v>632.5</v>
      </c>
      <c r="D103" s="6"/>
      <c r="F103" s="5"/>
      <c r="G103" s="5"/>
    </row>
    <row r="104" spans="1:7" x14ac:dyDescent="0.3">
      <c r="A104" s="8">
        <v>24898</v>
      </c>
      <c r="B104" s="6">
        <v>624.5</v>
      </c>
      <c r="C104" s="27">
        <v>613.6</v>
      </c>
      <c r="D104" s="21">
        <f>'RI T'!C78</f>
        <v>613.60000000000014</v>
      </c>
      <c r="F104" s="5"/>
      <c r="G104" s="5"/>
    </row>
    <row r="105" spans="1:7" x14ac:dyDescent="0.3">
      <c r="A105" s="8">
        <v>24929</v>
      </c>
      <c r="B105" s="6">
        <v>624.5</v>
      </c>
      <c r="C105" s="5">
        <v>624.5</v>
      </c>
      <c r="D105" s="6"/>
      <c r="F105" s="5"/>
      <c r="G105" s="5"/>
    </row>
    <row r="106" spans="1:7" x14ac:dyDescent="0.3">
      <c r="A106" s="8">
        <v>24959</v>
      </c>
      <c r="B106" s="6">
        <v>664.5</v>
      </c>
      <c r="C106" s="5">
        <v>664.5</v>
      </c>
      <c r="D106" s="6"/>
      <c r="F106" s="5"/>
      <c r="G106" s="5"/>
    </row>
    <row r="107" spans="1:7" x14ac:dyDescent="0.3">
      <c r="A107" s="8">
        <v>24990</v>
      </c>
      <c r="B107" s="6">
        <v>632.5</v>
      </c>
      <c r="C107" s="27">
        <v>614.5</v>
      </c>
      <c r="D107" s="21">
        <f>'RI T'!C79</f>
        <v>614.50000000000011</v>
      </c>
      <c r="F107" s="5"/>
      <c r="G107" s="5"/>
    </row>
    <row r="108" spans="1:7" x14ac:dyDescent="0.3">
      <c r="A108" s="8">
        <v>25020</v>
      </c>
      <c r="B108" s="6">
        <v>648.5</v>
      </c>
      <c r="C108" s="5">
        <v>648.5</v>
      </c>
      <c r="D108" s="6"/>
      <c r="F108" s="5"/>
      <c r="G108" s="5"/>
    </row>
    <row r="109" spans="1:7" x14ac:dyDescent="0.3">
      <c r="A109" s="8">
        <v>25051</v>
      </c>
      <c r="B109" s="6">
        <v>640.5</v>
      </c>
      <c r="C109" s="5">
        <v>640.5</v>
      </c>
      <c r="D109" s="6"/>
      <c r="F109" s="5"/>
      <c r="G109" s="5"/>
    </row>
    <row r="110" spans="1:7" x14ac:dyDescent="0.3">
      <c r="A110" s="8">
        <v>25082</v>
      </c>
      <c r="B110" s="6">
        <v>624.5</v>
      </c>
      <c r="C110" s="27">
        <v>601.5</v>
      </c>
      <c r="D110" s="21">
        <f>'RI T'!C80</f>
        <v>601.50000000000011</v>
      </c>
      <c r="F110" s="5"/>
      <c r="G110" s="5"/>
    </row>
    <row r="111" spans="1:7" x14ac:dyDescent="0.3">
      <c r="A111" s="8">
        <v>25112</v>
      </c>
      <c r="B111" s="6">
        <v>648.5</v>
      </c>
      <c r="C111" s="5">
        <v>648.5</v>
      </c>
      <c r="D111" s="6"/>
      <c r="F111" s="5"/>
      <c r="G111" s="5"/>
    </row>
    <row r="112" spans="1:7" x14ac:dyDescent="0.3">
      <c r="A112" s="8">
        <v>25143</v>
      </c>
      <c r="B112" s="6">
        <v>656.5</v>
      </c>
      <c r="C112" s="5">
        <v>656.5</v>
      </c>
      <c r="D112" s="6"/>
      <c r="F112" s="5"/>
      <c r="G112" s="5"/>
    </row>
    <row r="113" spans="1:7" x14ac:dyDescent="0.3">
      <c r="A113" s="8">
        <v>25173</v>
      </c>
      <c r="B113" s="6">
        <v>688.5</v>
      </c>
      <c r="C113" s="27">
        <v>670</v>
      </c>
      <c r="D113" s="21">
        <f>'RI T'!C81</f>
        <v>670.00000000000011</v>
      </c>
      <c r="F113" s="5"/>
      <c r="G113" s="5"/>
    </row>
    <row r="114" spans="1:7" x14ac:dyDescent="0.3">
      <c r="A114" s="8">
        <v>25204</v>
      </c>
      <c r="B114" s="6">
        <v>672.5</v>
      </c>
      <c r="C114" s="5">
        <v>672.5</v>
      </c>
      <c r="D114" s="6"/>
      <c r="F114" s="5"/>
      <c r="G114" s="5"/>
    </row>
    <row r="115" spans="1:7" x14ac:dyDescent="0.3">
      <c r="A115" s="8">
        <v>25235</v>
      </c>
      <c r="B115" s="6">
        <v>672.5</v>
      </c>
      <c r="C115" s="5">
        <v>672.5</v>
      </c>
      <c r="D115" s="6"/>
      <c r="F115" s="5"/>
      <c r="G115" s="5"/>
    </row>
    <row r="116" spans="1:7" x14ac:dyDescent="0.3">
      <c r="A116" s="8">
        <v>25263</v>
      </c>
      <c r="B116" s="6">
        <v>688.5</v>
      </c>
      <c r="C116" s="27">
        <v>673.4</v>
      </c>
      <c r="D116" s="21">
        <f>'RI T'!C82</f>
        <v>673.40000000000009</v>
      </c>
      <c r="F116" s="5"/>
      <c r="G116" s="5"/>
    </row>
    <row r="117" spans="1:7" x14ac:dyDescent="0.3">
      <c r="A117" s="8">
        <v>25294</v>
      </c>
      <c r="B117" s="6">
        <v>688.5</v>
      </c>
      <c r="C117" s="5">
        <v>688.5</v>
      </c>
      <c r="D117" s="6"/>
      <c r="F117" s="5"/>
      <c r="G117" s="5"/>
    </row>
    <row r="118" spans="1:7" x14ac:dyDescent="0.3">
      <c r="A118" s="8">
        <v>25324</v>
      </c>
      <c r="B118" s="6">
        <v>704.5</v>
      </c>
      <c r="C118" s="5">
        <v>704.5</v>
      </c>
      <c r="D118" s="6"/>
      <c r="F118" s="5"/>
      <c r="G118" s="5"/>
    </row>
    <row r="119" spans="1:7" x14ac:dyDescent="0.3">
      <c r="A119" s="8">
        <v>25355</v>
      </c>
      <c r="B119" s="6">
        <v>720.5</v>
      </c>
      <c r="C119" s="27">
        <v>701</v>
      </c>
      <c r="D119" s="21">
        <f>'RI T'!C83</f>
        <v>701.00000000000011</v>
      </c>
      <c r="F119" s="5"/>
      <c r="G119" s="5"/>
    </row>
    <row r="120" spans="1:7" x14ac:dyDescent="0.3">
      <c r="A120" s="8">
        <v>25385</v>
      </c>
      <c r="B120" s="6">
        <v>712.5</v>
      </c>
      <c r="C120" s="5">
        <v>712.5</v>
      </c>
      <c r="D120" s="6"/>
      <c r="F120" s="5"/>
      <c r="G120" s="5"/>
    </row>
    <row r="121" spans="1:7" x14ac:dyDescent="0.3">
      <c r="A121" s="8">
        <v>25416</v>
      </c>
      <c r="B121" s="6">
        <v>664.5</v>
      </c>
      <c r="C121" s="5">
        <v>664.5</v>
      </c>
      <c r="D121" s="6"/>
      <c r="F121" s="5"/>
      <c r="G121" s="5"/>
    </row>
    <row r="122" spans="1:7" x14ac:dyDescent="0.3">
      <c r="A122" s="8">
        <v>25447</v>
      </c>
      <c r="B122" s="6">
        <v>688.5</v>
      </c>
      <c r="C122" s="27">
        <v>670.4</v>
      </c>
      <c r="D122" s="21">
        <f>'RI T'!C84</f>
        <v>670.40000000000009</v>
      </c>
      <c r="F122" s="5"/>
      <c r="G122" s="5"/>
    </row>
    <row r="123" spans="1:7" x14ac:dyDescent="0.3">
      <c r="A123" s="8">
        <v>25477</v>
      </c>
      <c r="B123" s="6">
        <v>704.5</v>
      </c>
      <c r="C123" s="5">
        <v>704.5</v>
      </c>
      <c r="D123" s="6"/>
      <c r="F123" s="5"/>
      <c r="G123" s="5"/>
    </row>
    <row r="124" spans="1:7" x14ac:dyDescent="0.3">
      <c r="A124" s="8">
        <v>25508</v>
      </c>
      <c r="B124" s="6">
        <v>688.5</v>
      </c>
      <c r="C124" s="5">
        <v>688.5</v>
      </c>
      <c r="D124" s="6"/>
      <c r="F124" s="5"/>
      <c r="G124" s="5"/>
    </row>
    <row r="125" spans="1:7" x14ac:dyDescent="0.3">
      <c r="A125" s="8">
        <v>25538</v>
      </c>
      <c r="B125" s="6">
        <v>720.5</v>
      </c>
      <c r="C125" s="27">
        <v>718</v>
      </c>
      <c r="D125" s="21">
        <f>'RI T'!C85</f>
        <v>718.00000000000011</v>
      </c>
      <c r="F125" s="5"/>
      <c r="G125" s="5"/>
    </row>
    <row r="126" spans="1:7" x14ac:dyDescent="0.3">
      <c r="A126" s="8">
        <v>25569</v>
      </c>
      <c r="B126" s="6">
        <v>752.6</v>
      </c>
      <c r="C126" s="5">
        <v>752.6</v>
      </c>
      <c r="D126" s="6"/>
      <c r="F126" s="5"/>
      <c r="G126" s="5"/>
    </row>
    <row r="127" spans="1:7" x14ac:dyDescent="0.3">
      <c r="A127" s="8">
        <v>25600</v>
      </c>
      <c r="B127" s="6">
        <v>768.6</v>
      </c>
      <c r="C127" s="5">
        <v>768.6</v>
      </c>
      <c r="D127" s="6"/>
      <c r="F127" s="5"/>
      <c r="G127" s="5"/>
    </row>
    <row r="128" spans="1:7" x14ac:dyDescent="0.3">
      <c r="A128" s="8">
        <v>25628</v>
      </c>
      <c r="B128" s="6">
        <v>784.6</v>
      </c>
      <c r="C128" s="27">
        <v>769.9</v>
      </c>
      <c r="D128" s="21">
        <f>'RI T'!C86</f>
        <v>769.90000000000009</v>
      </c>
      <c r="F128" s="5"/>
      <c r="G128" s="5"/>
    </row>
    <row r="129" spans="1:7" x14ac:dyDescent="0.3">
      <c r="A129" s="8">
        <v>25659</v>
      </c>
      <c r="B129" s="6">
        <v>808.6</v>
      </c>
      <c r="C129" s="5">
        <v>808.6</v>
      </c>
      <c r="D129" s="6"/>
      <c r="F129" s="5"/>
      <c r="G129" s="5"/>
    </row>
    <row r="130" spans="1:7" x14ac:dyDescent="0.3">
      <c r="A130" s="8">
        <v>25689</v>
      </c>
      <c r="B130" s="6">
        <v>784.6</v>
      </c>
      <c r="C130" s="5">
        <v>784.6</v>
      </c>
      <c r="D130" s="6"/>
      <c r="F130" s="5"/>
      <c r="G130" s="5"/>
    </row>
    <row r="131" spans="1:7" x14ac:dyDescent="0.3">
      <c r="A131" s="8">
        <v>25720</v>
      </c>
      <c r="B131" s="6">
        <v>744.6</v>
      </c>
      <c r="C131" s="27">
        <v>742.3</v>
      </c>
      <c r="D131" s="21">
        <f>'RI T'!C87</f>
        <v>742.30000000000007</v>
      </c>
      <c r="F131" s="5"/>
      <c r="G131" s="5"/>
    </row>
    <row r="132" spans="1:7" x14ac:dyDescent="0.3">
      <c r="A132" s="8">
        <v>25750</v>
      </c>
      <c r="B132" s="6">
        <v>760.6</v>
      </c>
      <c r="C132" s="5">
        <v>760.6</v>
      </c>
      <c r="D132" s="6"/>
      <c r="F132" s="5"/>
      <c r="G132" s="5"/>
    </row>
    <row r="133" spans="1:7" x14ac:dyDescent="0.3">
      <c r="A133" s="8">
        <v>25781</v>
      </c>
      <c r="B133" s="6">
        <v>768.6</v>
      </c>
      <c r="C133" s="5">
        <v>768.6</v>
      </c>
      <c r="D133" s="6"/>
      <c r="F133" s="5"/>
      <c r="G133" s="5"/>
    </row>
    <row r="134" spans="1:7" x14ac:dyDescent="0.3">
      <c r="A134" s="8">
        <v>25812</v>
      </c>
      <c r="B134" s="6">
        <v>736.6</v>
      </c>
      <c r="C134" s="27">
        <v>728.6</v>
      </c>
      <c r="D134" s="21">
        <f>'RI T'!C88</f>
        <v>728.6</v>
      </c>
      <c r="F134" s="5"/>
      <c r="G134" s="5"/>
    </row>
    <row r="135" spans="1:7" x14ac:dyDescent="0.3">
      <c r="A135" s="8">
        <v>25842</v>
      </c>
      <c r="B135" s="6">
        <v>704.5</v>
      </c>
      <c r="C135" s="5">
        <v>704.5</v>
      </c>
      <c r="D135" s="6"/>
      <c r="F135" s="5"/>
      <c r="G135" s="5"/>
    </row>
    <row r="136" spans="1:7" x14ac:dyDescent="0.3">
      <c r="A136" s="8">
        <v>25873</v>
      </c>
      <c r="B136" s="6">
        <v>744.6</v>
      </c>
      <c r="C136" s="5">
        <v>744.6</v>
      </c>
      <c r="D136" s="6"/>
      <c r="F136" s="5"/>
      <c r="G136" s="5"/>
    </row>
    <row r="137" spans="1:7" x14ac:dyDescent="0.3">
      <c r="A137" s="8">
        <v>25903</v>
      </c>
      <c r="B137" s="6">
        <v>824.6</v>
      </c>
      <c r="C137" s="27">
        <v>820.1</v>
      </c>
      <c r="D137" s="21">
        <f>'RI T'!C89</f>
        <v>820.1</v>
      </c>
      <c r="F137" s="5"/>
      <c r="G137" s="5"/>
    </row>
    <row r="138" spans="1:7" x14ac:dyDescent="0.3">
      <c r="A138" s="8">
        <v>25934</v>
      </c>
      <c r="B138" s="6">
        <v>880.7</v>
      </c>
      <c r="C138" s="5">
        <v>880.7</v>
      </c>
      <c r="D138" s="6"/>
      <c r="F138" s="5"/>
      <c r="G138" s="5"/>
    </row>
    <row r="139" spans="1:7" x14ac:dyDescent="0.3">
      <c r="A139" s="8">
        <v>25965</v>
      </c>
      <c r="B139" s="6">
        <v>888.7</v>
      </c>
      <c r="C139" s="5">
        <v>888.7</v>
      </c>
      <c r="D139" s="6"/>
      <c r="F139" s="5"/>
      <c r="G139" s="5"/>
    </row>
    <row r="140" spans="1:7" x14ac:dyDescent="0.3">
      <c r="A140" s="8">
        <v>25993</v>
      </c>
      <c r="B140" s="6">
        <v>920.7</v>
      </c>
      <c r="C140" s="27">
        <v>920.1</v>
      </c>
      <c r="D140" s="21">
        <f>'RI T'!C90</f>
        <v>920.1</v>
      </c>
      <c r="F140" s="5"/>
      <c r="G140" s="5"/>
    </row>
    <row r="141" spans="1:7" x14ac:dyDescent="0.3">
      <c r="A141" s="8">
        <v>26024</v>
      </c>
      <c r="B141" s="6">
        <v>936.7</v>
      </c>
      <c r="C141" s="5">
        <v>936.7</v>
      </c>
      <c r="D141" s="6"/>
      <c r="F141" s="5"/>
      <c r="G141" s="5"/>
    </row>
    <row r="142" spans="1:7" x14ac:dyDescent="0.3">
      <c r="A142" s="8">
        <v>26054</v>
      </c>
      <c r="B142" s="6">
        <v>928.7</v>
      </c>
      <c r="C142" s="5">
        <v>928.7</v>
      </c>
      <c r="D142" s="6"/>
      <c r="F142" s="5"/>
      <c r="G142" s="5"/>
    </row>
    <row r="143" spans="1:7" x14ac:dyDescent="0.3">
      <c r="A143" s="8">
        <v>26085</v>
      </c>
      <c r="B143" s="6">
        <v>960.7</v>
      </c>
      <c r="C143" s="27">
        <v>960</v>
      </c>
      <c r="D143" s="21">
        <f>'RI T'!C91</f>
        <v>960</v>
      </c>
      <c r="F143" s="5"/>
      <c r="G143" s="5"/>
    </row>
    <row r="144" spans="1:7" x14ac:dyDescent="0.3">
      <c r="A144" s="8">
        <v>26115</v>
      </c>
      <c r="B144" s="6">
        <v>976.7</v>
      </c>
      <c r="C144" s="5">
        <v>976.7</v>
      </c>
      <c r="D144" s="6"/>
      <c r="F144" s="5"/>
      <c r="G144" s="5"/>
    </row>
    <row r="145" spans="1:7" x14ac:dyDescent="0.3">
      <c r="A145" s="8">
        <v>26146</v>
      </c>
      <c r="B145" s="6">
        <v>1000.8</v>
      </c>
      <c r="C145" s="5">
        <v>1000.8</v>
      </c>
      <c r="D145" s="6"/>
      <c r="F145" s="5"/>
      <c r="G145" s="5"/>
    </row>
    <row r="146" spans="1:7" x14ac:dyDescent="0.3">
      <c r="A146" s="8">
        <v>26177</v>
      </c>
      <c r="B146" s="6">
        <v>992.7</v>
      </c>
      <c r="C146" s="27">
        <v>989.6</v>
      </c>
      <c r="D146" s="21">
        <f>'RI T'!C92</f>
        <v>989.6</v>
      </c>
      <c r="F146" s="5"/>
      <c r="G146" s="5"/>
    </row>
    <row r="147" spans="1:7" x14ac:dyDescent="0.3">
      <c r="A147" s="8">
        <v>26207</v>
      </c>
      <c r="B147" s="6">
        <v>1096.8</v>
      </c>
      <c r="C147" s="5">
        <v>1096.8</v>
      </c>
      <c r="D147" s="6"/>
      <c r="F147" s="5"/>
      <c r="G147" s="5"/>
    </row>
    <row r="148" spans="1:7" x14ac:dyDescent="0.3">
      <c r="A148" s="8">
        <v>26238</v>
      </c>
      <c r="B148" s="6">
        <v>1112.8</v>
      </c>
      <c r="C148" s="5">
        <v>1112.8</v>
      </c>
      <c r="D148" s="6"/>
      <c r="F148" s="5"/>
      <c r="G148" s="5"/>
    </row>
    <row r="149" spans="1:7" x14ac:dyDescent="0.3">
      <c r="A149" s="8">
        <v>26268</v>
      </c>
      <c r="B149" s="6">
        <v>1128.8</v>
      </c>
      <c r="C149" s="27">
        <v>1020</v>
      </c>
      <c r="D149" s="21">
        <f>'RI T'!C93</f>
        <v>1020</v>
      </c>
      <c r="F149" s="5"/>
      <c r="G149" s="5"/>
    </row>
    <row r="150" spans="1:7" x14ac:dyDescent="0.3">
      <c r="A150" s="8">
        <v>26299</v>
      </c>
      <c r="B150" s="6">
        <v>1265</v>
      </c>
      <c r="C150" s="5">
        <v>1265</v>
      </c>
      <c r="D150" s="6"/>
      <c r="F150" s="5"/>
      <c r="G150" s="5"/>
    </row>
    <row r="151" spans="1:7" x14ac:dyDescent="0.3">
      <c r="A151" s="8">
        <v>26330</v>
      </c>
      <c r="B151" s="6">
        <v>1345</v>
      </c>
      <c r="C151" s="5">
        <v>1345</v>
      </c>
      <c r="D151" s="6"/>
      <c r="F151" s="5"/>
      <c r="G151" s="5"/>
    </row>
    <row r="152" spans="1:7" x14ac:dyDescent="0.3">
      <c r="A152" s="8">
        <v>26359</v>
      </c>
      <c r="B152" s="6">
        <v>1289</v>
      </c>
      <c r="C152" s="27">
        <v>1119.5</v>
      </c>
      <c r="D152" s="21">
        <f>'RI T'!C94</f>
        <v>1119.5</v>
      </c>
      <c r="F152" s="5"/>
      <c r="G152" s="5"/>
    </row>
    <row r="153" spans="1:7" x14ac:dyDescent="0.3">
      <c r="A153" s="8">
        <v>26390</v>
      </c>
      <c r="B153" s="6">
        <v>1329</v>
      </c>
      <c r="C153" s="5">
        <v>1329</v>
      </c>
      <c r="D153" s="6"/>
      <c r="F153" s="5"/>
      <c r="G153" s="5"/>
    </row>
    <row r="154" spans="1:7" x14ac:dyDescent="0.3">
      <c r="A154" s="8">
        <v>26420</v>
      </c>
      <c r="B154" s="6">
        <v>1361</v>
      </c>
      <c r="C154" s="5">
        <v>1361</v>
      </c>
      <c r="D154" s="6"/>
      <c r="F154" s="5"/>
      <c r="G154" s="5"/>
    </row>
    <row r="155" spans="1:7" x14ac:dyDescent="0.3">
      <c r="A155" s="8">
        <v>26451</v>
      </c>
      <c r="B155" s="6">
        <v>1401.1</v>
      </c>
      <c r="C155" s="27">
        <v>1283.0999999999999</v>
      </c>
      <c r="D155" s="21">
        <f>'RI T'!C95</f>
        <v>1283.0999999999999</v>
      </c>
      <c r="F155" s="5"/>
      <c r="G155" s="5"/>
    </row>
    <row r="156" spans="1:7" x14ac:dyDescent="0.3">
      <c r="A156" s="8">
        <v>26481</v>
      </c>
      <c r="B156" s="6">
        <v>1465.1</v>
      </c>
      <c r="C156" s="5">
        <v>1465.1</v>
      </c>
      <c r="D156" s="6"/>
      <c r="F156" s="5"/>
      <c r="G156" s="5"/>
    </row>
    <row r="157" spans="1:7" x14ac:dyDescent="0.3">
      <c r="A157" s="8">
        <v>26512</v>
      </c>
      <c r="B157" s="6">
        <v>1417.1</v>
      </c>
      <c r="C157" s="5">
        <v>1417.1</v>
      </c>
      <c r="D157" s="6"/>
      <c r="F157" s="5"/>
      <c r="G157" s="5"/>
    </row>
    <row r="158" spans="1:7" x14ac:dyDescent="0.3">
      <c r="A158" s="8">
        <v>26543</v>
      </c>
      <c r="B158" s="6">
        <v>1377</v>
      </c>
      <c r="C158" s="27">
        <v>1252.8</v>
      </c>
      <c r="D158" s="21">
        <f>'RI T'!C96</f>
        <v>1252.8</v>
      </c>
      <c r="F158" s="5"/>
      <c r="G158" s="5"/>
    </row>
    <row r="159" spans="1:7" x14ac:dyDescent="0.3">
      <c r="A159" s="8">
        <v>26573</v>
      </c>
      <c r="B159" s="6">
        <v>1281</v>
      </c>
      <c r="C159" s="5">
        <v>1281</v>
      </c>
      <c r="D159" s="6"/>
      <c r="F159" s="5"/>
      <c r="G159" s="5"/>
    </row>
    <row r="160" spans="1:7" x14ac:dyDescent="0.3">
      <c r="A160" s="8">
        <v>26604</v>
      </c>
      <c r="B160" s="6">
        <v>1289</v>
      </c>
      <c r="C160" s="5">
        <v>1289</v>
      </c>
      <c r="D160" s="6"/>
      <c r="F160" s="5"/>
      <c r="G160" s="5"/>
    </row>
    <row r="161" spans="1:7" x14ac:dyDescent="0.3">
      <c r="A161" s="8">
        <v>26634</v>
      </c>
      <c r="B161" s="6">
        <v>1417.1</v>
      </c>
      <c r="C161" s="27">
        <v>1284.7</v>
      </c>
      <c r="D161" s="21">
        <f>'RI T'!C97</f>
        <v>1284.7</v>
      </c>
      <c r="F161" s="5"/>
      <c r="G161" s="5"/>
    </row>
    <row r="162" spans="1:7" x14ac:dyDescent="0.3">
      <c r="A162" s="8">
        <v>26665</v>
      </c>
      <c r="B162" s="6">
        <v>1489.1</v>
      </c>
      <c r="C162" s="5">
        <v>1489.1</v>
      </c>
      <c r="D162" s="6"/>
      <c r="F162" s="5"/>
      <c r="G162" s="5"/>
    </row>
    <row r="163" spans="1:7" x14ac:dyDescent="0.3">
      <c r="A163" s="8">
        <v>26696</v>
      </c>
      <c r="B163" s="6">
        <v>1529.1</v>
      </c>
      <c r="C163" s="5">
        <v>1529.1</v>
      </c>
      <c r="D163" s="6"/>
      <c r="F163" s="5"/>
      <c r="G163" s="5"/>
    </row>
    <row r="164" spans="1:7" x14ac:dyDescent="0.3">
      <c r="A164" s="8">
        <v>26724</v>
      </c>
      <c r="B164" s="6">
        <v>1513.1</v>
      </c>
      <c r="C164" s="27">
        <v>1323.6</v>
      </c>
      <c r="D164" s="21">
        <f>'RI T'!C98</f>
        <v>1323.6000000000001</v>
      </c>
      <c r="F164" s="5"/>
      <c r="G164" s="5"/>
    </row>
    <row r="165" spans="1:7" x14ac:dyDescent="0.3">
      <c r="A165" s="8">
        <v>26755</v>
      </c>
      <c r="B165" s="6">
        <v>1505.1</v>
      </c>
      <c r="C165" s="5">
        <v>1505.1</v>
      </c>
      <c r="D165" s="6"/>
      <c r="F165" s="5"/>
      <c r="G165" s="5"/>
    </row>
    <row r="166" spans="1:7" x14ac:dyDescent="0.3">
      <c r="A166" s="8">
        <v>26785</v>
      </c>
      <c r="B166" s="6">
        <v>1457.1</v>
      </c>
      <c r="C166" s="5">
        <v>1457.1</v>
      </c>
      <c r="D166" s="6"/>
      <c r="F166" s="5"/>
      <c r="G166" s="5"/>
    </row>
    <row r="167" spans="1:7" x14ac:dyDescent="0.3">
      <c r="A167" s="8">
        <v>26816</v>
      </c>
      <c r="B167" s="6">
        <v>1433.1</v>
      </c>
      <c r="C167" s="27">
        <v>1270.4000000000001</v>
      </c>
      <c r="D167" s="21">
        <f>'RI T'!C99</f>
        <v>1270.4000000000001</v>
      </c>
      <c r="F167" s="5"/>
      <c r="G167" s="5"/>
    </row>
    <row r="168" spans="1:7" x14ac:dyDescent="0.3">
      <c r="A168" s="8">
        <v>26846</v>
      </c>
      <c r="B168" s="6">
        <v>1377</v>
      </c>
      <c r="C168" s="5">
        <v>1377</v>
      </c>
      <c r="D168" s="6"/>
      <c r="F168" s="5"/>
      <c r="G168" s="5"/>
    </row>
    <row r="169" spans="1:7" x14ac:dyDescent="0.3">
      <c r="A169" s="8">
        <v>26877</v>
      </c>
      <c r="B169" s="6">
        <v>1465.1</v>
      </c>
      <c r="C169" s="5">
        <v>1465.1</v>
      </c>
      <c r="D169" s="6"/>
      <c r="F169" s="5"/>
      <c r="G169" s="5"/>
    </row>
    <row r="170" spans="1:7" x14ac:dyDescent="0.3">
      <c r="A170" s="8">
        <v>26908</v>
      </c>
      <c r="B170" s="6">
        <v>1289</v>
      </c>
      <c r="C170" s="27">
        <v>1156.8</v>
      </c>
      <c r="D170" s="21">
        <f>'RI T'!C100</f>
        <v>1156.8000000000002</v>
      </c>
      <c r="F170" s="5"/>
      <c r="G170" s="5"/>
    </row>
    <row r="171" spans="1:7" x14ac:dyDescent="0.3">
      <c r="A171" s="8">
        <v>26938</v>
      </c>
      <c r="B171" s="6">
        <v>1208.9000000000001</v>
      </c>
      <c r="C171" s="5">
        <v>1208.9000000000001</v>
      </c>
      <c r="D171" s="6"/>
      <c r="F171" s="5"/>
      <c r="G171" s="5"/>
    </row>
    <row r="172" spans="1:7" x14ac:dyDescent="0.3">
      <c r="A172" s="8">
        <v>26969</v>
      </c>
      <c r="B172" s="6">
        <v>1353</v>
      </c>
      <c r="C172" s="5">
        <v>1353</v>
      </c>
      <c r="D172" s="6"/>
      <c r="F172" s="5"/>
      <c r="G172" s="5"/>
    </row>
    <row r="173" spans="1:7" x14ac:dyDescent="0.3">
      <c r="A173" s="8">
        <v>26999</v>
      </c>
      <c r="B173" s="6">
        <v>1521.1</v>
      </c>
      <c r="C173" s="27">
        <v>1406.9</v>
      </c>
      <c r="D173" s="21">
        <f>'RI T'!C101</f>
        <v>1406.9</v>
      </c>
      <c r="F173" s="5"/>
      <c r="G173" s="5"/>
    </row>
    <row r="174" spans="1:7" x14ac:dyDescent="0.3">
      <c r="A174" s="8">
        <v>27030</v>
      </c>
      <c r="B174" s="6">
        <v>1457.1</v>
      </c>
      <c r="C174" s="5">
        <v>1457.1</v>
      </c>
      <c r="D174" s="6"/>
      <c r="F174" s="5"/>
      <c r="G174" s="5"/>
    </row>
    <row r="175" spans="1:7" x14ac:dyDescent="0.3">
      <c r="A175" s="8">
        <v>27061</v>
      </c>
      <c r="B175" s="6">
        <v>1473.1</v>
      </c>
      <c r="C175" s="5">
        <v>1473.1</v>
      </c>
      <c r="D175" s="6"/>
      <c r="F175" s="5"/>
      <c r="G175" s="5"/>
    </row>
    <row r="176" spans="1:7" x14ac:dyDescent="0.3">
      <c r="A176" s="8">
        <v>27089</v>
      </c>
      <c r="B176" s="6">
        <v>1721.3</v>
      </c>
      <c r="C176" s="27">
        <v>1595.5</v>
      </c>
      <c r="D176" s="21">
        <f>'RI T'!C102</f>
        <v>1595.5</v>
      </c>
      <c r="F176" s="5"/>
      <c r="G176" s="5"/>
    </row>
    <row r="177" spans="1:7" x14ac:dyDescent="0.3">
      <c r="A177" s="8">
        <v>27120</v>
      </c>
      <c r="B177" s="6">
        <v>1713.3</v>
      </c>
      <c r="C177" s="5">
        <v>1713.3</v>
      </c>
      <c r="D177" s="6"/>
      <c r="F177" s="5"/>
      <c r="G177" s="5"/>
    </row>
    <row r="178" spans="1:7" x14ac:dyDescent="0.3">
      <c r="A178" s="8">
        <v>27150</v>
      </c>
      <c r="B178" s="6">
        <v>1721.3</v>
      </c>
      <c r="C178" s="5">
        <v>1721.3</v>
      </c>
      <c r="D178" s="6"/>
      <c r="F178" s="5"/>
      <c r="G178" s="5"/>
    </row>
    <row r="179" spans="1:7" x14ac:dyDescent="0.3">
      <c r="A179" s="8">
        <v>27181</v>
      </c>
      <c r="B179" s="6">
        <v>1689.3</v>
      </c>
      <c r="C179" s="27">
        <v>1589.6</v>
      </c>
      <c r="D179" s="21">
        <f>'RI T'!C103</f>
        <v>1589.6</v>
      </c>
      <c r="F179" s="5"/>
      <c r="G179" s="5"/>
    </row>
    <row r="180" spans="1:7" x14ac:dyDescent="0.3">
      <c r="A180" s="8">
        <v>27211</v>
      </c>
      <c r="B180" s="6">
        <v>1457.1</v>
      </c>
      <c r="C180" s="5">
        <v>1457.1</v>
      </c>
      <c r="D180" s="6"/>
      <c r="F180" s="5"/>
      <c r="G180" s="5"/>
    </row>
    <row r="181" spans="1:7" x14ac:dyDescent="0.3">
      <c r="A181" s="8">
        <v>27242</v>
      </c>
      <c r="B181" s="6">
        <v>1377</v>
      </c>
      <c r="C181" s="5">
        <v>1377</v>
      </c>
      <c r="D181" s="6"/>
      <c r="F181" s="5"/>
      <c r="G181" s="5"/>
    </row>
    <row r="182" spans="1:7" x14ac:dyDescent="0.3">
      <c r="A182" s="8">
        <v>27273</v>
      </c>
      <c r="B182" s="6">
        <v>1465.1</v>
      </c>
      <c r="C182" s="27">
        <v>1413.3</v>
      </c>
      <c r="D182" s="21">
        <f>'RI T'!C104</f>
        <v>1413.3</v>
      </c>
      <c r="F182" s="5"/>
      <c r="G182" s="5"/>
    </row>
    <row r="183" spans="1:7" x14ac:dyDescent="0.3">
      <c r="A183" s="8">
        <v>27303</v>
      </c>
      <c r="B183" s="6">
        <v>1401.1</v>
      </c>
      <c r="C183" s="5">
        <v>1401.1</v>
      </c>
      <c r="D183" s="6"/>
      <c r="F183" s="5"/>
      <c r="G183" s="5"/>
    </row>
    <row r="184" spans="1:7" x14ac:dyDescent="0.3">
      <c r="A184" s="8">
        <v>27334</v>
      </c>
      <c r="B184" s="6">
        <v>1593.2</v>
      </c>
      <c r="C184" s="5">
        <v>1593.2</v>
      </c>
      <c r="D184" s="6"/>
      <c r="F184" s="5"/>
      <c r="G184" s="5"/>
    </row>
    <row r="185" spans="1:7" x14ac:dyDescent="0.3">
      <c r="A185" s="8">
        <v>27364</v>
      </c>
      <c r="B185" s="6">
        <v>1513.1</v>
      </c>
      <c r="C185" s="27">
        <v>1443.9</v>
      </c>
      <c r="D185" s="21">
        <f>'RI T'!C105</f>
        <v>1443.8999999999999</v>
      </c>
      <c r="F185" s="5"/>
      <c r="G185" s="5"/>
    </row>
    <row r="186" spans="1:7" x14ac:dyDescent="0.3">
      <c r="A186" s="8">
        <v>27395</v>
      </c>
      <c r="B186" s="6">
        <v>1465.1</v>
      </c>
      <c r="C186" s="5">
        <v>1465.1</v>
      </c>
      <c r="D186" s="6"/>
      <c r="F186" s="5"/>
      <c r="G186" s="5"/>
    </row>
    <row r="187" spans="1:7" x14ac:dyDescent="0.3">
      <c r="A187" s="8">
        <v>27426</v>
      </c>
      <c r="B187" s="6">
        <v>1601.2</v>
      </c>
      <c r="C187" s="5">
        <v>1601.2</v>
      </c>
      <c r="D187" s="6"/>
      <c r="F187" s="5"/>
      <c r="G187" s="5"/>
    </row>
    <row r="188" spans="1:7" x14ac:dyDescent="0.3">
      <c r="A188" s="8">
        <v>27454</v>
      </c>
      <c r="B188" s="6">
        <v>1585.2</v>
      </c>
      <c r="C188" s="27">
        <v>1540</v>
      </c>
      <c r="D188" s="21">
        <f>'RI T'!C106</f>
        <v>1539.9999999999998</v>
      </c>
      <c r="F188" s="5"/>
      <c r="G188" s="5"/>
    </row>
    <row r="189" spans="1:7" x14ac:dyDescent="0.3">
      <c r="A189" s="8">
        <v>27485</v>
      </c>
      <c r="B189" s="6">
        <v>1593.2</v>
      </c>
      <c r="C189" s="5">
        <v>1593.2</v>
      </c>
      <c r="D189" s="6"/>
      <c r="F189" s="5"/>
      <c r="G189" s="5"/>
    </row>
    <row r="190" spans="1:7" x14ac:dyDescent="0.3">
      <c r="A190" s="8">
        <v>27515</v>
      </c>
      <c r="B190" s="6">
        <v>1569.2</v>
      </c>
      <c r="C190" s="5">
        <v>1569.2</v>
      </c>
      <c r="D190" s="6"/>
      <c r="F190" s="5"/>
      <c r="G190" s="5"/>
    </row>
    <row r="191" spans="1:7" x14ac:dyDescent="0.3">
      <c r="A191" s="8">
        <v>27546</v>
      </c>
      <c r="B191" s="6">
        <v>1505.1</v>
      </c>
      <c r="C191" s="27">
        <v>1444.1</v>
      </c>
      <c r="D191" s="21">
        <f>'RI T'!C107</f>
        <v>1444.0999999999997</v>
      </c>
      <c r="F191" s="5"/>
      <c r="G191" s="5"/>
    </row>
    <row r="192" spans="1:7" x14ac:dyDescent="0.3">
      <c r="A192" s="8">
        <v>27576</v>
      </c>
      <c r="B192" s="6">
        <v>1657.2</v>
      </c>
      <c r="C192" s="5">
        <v>1657.2</v>
      </c>
      <c r="D192" s="6"/>
      <c r="F192" s="5"/>
      <c r="G192" s="5"/>
    </row>
    <row r="193" spans="1:7" x14ac:dyDescent="0.3">
      <c r="A193" s="8">
        <v>27607</v>
      </c>
      <c r="B193" s="6">
        <v>1537.2</v>
      </c>
      <c r="C193" s="5">
        <v>1537.2</v>
      </c>
      <c r="D193" s="6"/>
      <c r="F193" s="5"/>
      <c r="G193" s="5"/>
    </row>
    <row r="194" spans="1:7" x14ac:dyDescent="0.3">
      <c r="A194" s="8">
        <v>27638</v>
      </c>
      <c r="B194" s="6">
        <v>1449.1</v>
      </c>
      <c r="C194" s="27">
        <v>1372.3</v>
      </c>
      <c r="D194" s="21">
        <f>'RI T'!C108</f>
        <v>1372.2999999999997</v>
      </c>
      <c r="F194" s="5"/>
      <c r="G194" s="5"/>
    </row>
    <row r="195" spans="1:7" x14ac:dyDescent="0.3">
      <c r="A195" s="8">
        <v>27668</v>
      </c>
      <c r="B195" s="6">
        <v>1529.1</v>
      </c>
      <c r="C195" s="5">
        <v>1529.1</v>
      </c>
      <c r="D195" s="6"/>
      <c r="F195" s="5"/>
      <c r="G195" s="5"/>
    </row>
    <row r="196" spans="1:7" x14ac:dyDescent="0.3">
      <c r="A196" s="8">
        <v>27699</v>
      </c>
      <c r="B196" s="6">
        <v>1857.4</v>
      </c>
      <c r="C196" s="5">
        <v>1857.4</v>
      </c>
      <c r="D196" s="6"/>
      <c r="F196" s="5"/>
      <c r="G196" s="5"/>
    </row>
    <row r="197" spans="1:7" x14ac:dyDescent="0.3">
      <c r="A197" s="8">
        <v>27729</v>
      </c>
      <c r="B197" s="6">
        <v>1673.3</v>
      </c>
      <c r="C197" s="27">
        <v>1608.9</v>
      </c>
      <c r="D197" s="21">
        <f>'RI T'!C109</f>
        <v>1608.8999999999996</v>
      </c>
      <c r="F197" s="5"/>
      <c r="G197" s="5"/>
    </row>
    <row r="198" spans="1:7" x14ac:dyDescent="0.3">
      <c r="A198" s="8">
        <v>27760</v>
      </c>
      <c r="B198" s="6">
        <v>1529.1</v>
      </c>
      <c r="C198" s="5">
        <v>1529.1</v>
      </c>
      <c r="D198" s="6"/>
      <c r="F198" s="5"/>
      <c r="G198" s="5"/>
    </row>
    <row r="199" spans="1:7" x14ac:dyDescent="0.3">
      <c r="A199" s="8">
        <v>27791</v>
      </c>
      <c r="B199" s="6">
        <v>1705.3</v>
      </c>
      <c r="C199" s="5">
        <v>1705.3</v>
      </c>
      <c r="D199" s="6"/>
      <c r="F199" s="5"/>
      <c r="G199" s="5"/>
    </row>
    <row r="200" spans="1:7" x14ac:dyDescent="0.3">
      <c r="A200" s="8">
        <v>27820</v>
      </c>
      <c r="B200" s="6">
        <v>1617.2</v>
      </c>
      <c r="C200" s="22">
        <v>1564.4999999999995</v>
      </c>
      <c r="D200" s="22">
        <f>'RI T'!C110</f>
        <v>1564.4999999999995</v>
      </c>
      <c r="F200" s="5"/>
      <c r="G200" s="5"/>
    </row>
    <row r="201" spans="1:7" x14ac:dyDescent="0.3">
      <c r="A201" s="8">
        <v>27851</v>
      </c>
      <c r="B201" s="6">
        <v>1857.4</v>
      </c>
      <c r="C201" s="5">
        <v>1857.4</v>
      </c>
      <c r="D201" s="6"/>
      <c r="F201" s="5"/>
      <c r="G201" s="5"/>
    </row>
    <row r="202" spans="1:7" x14ac:dyDescent="0.3">
      <c r="A202" s="8">
        <v>27881</v>
      </c>
      <c r="B202" s="6">
        <v>1841.4</v>
      </c>
      <c r="C202" s="5">
        <v>1841.4</v>
      </c>
      <c r="D202" s="6"/>
      <c r="F202" s="5"/>
      <c r="G202" s="5"/>
    </row>
    <row r="203" spans="1:7" x14ac:dyDescent="0.3">
      <c r="A203" s="8">
        <v>27912</v>
      </c>
      <c r="B203" s="6">
        <v>1841.4</v>
      </c>
      <c r="C203" s="27">
        <v>1379.4999999999995</v>
      </c>
      <c r="D203" s="22">
        <f>'RI T'!C111</f>
        <v>1379.4999999999995</v>
      </c>
      <c r="F203" s="5"/>
      <c r="G203" s="5"/>
    </row>
    <row r="204" spans="1:7" x14ac:dyDescent="0.3">
      <c r="A204" s="8">
        <v>27942</v>
      </c>
      <c r="B204" s="6">
        <v>1465.1</v>
      </c>
      <c r="C204" s="5">
        <v>1465.1</v>
      </c>
      <c r="D204" s="6"/>
      <c r="F204" s="5"/>
      <c r="G204" s="5"/>
    </row>
    <row r="205" spans="1:7" x14ac:dyDescent="0.3">
      <c r="A205" s="8">
        <v>27973</v>
      </c>
      <c r="B205" s="6">
        <v>1441.1</v>
      </c>
      <c r="C205" s="5">
        <v>1441.1</v>
      </c>
      <c r="D205" s="6"/>
      <c r="F205" s="5"/>
      <c r="G205" s="5"/>
    </row>
    <row r="206" spans="1:7" x14ac:dyDescent="0.3">
      <c r="A206" s="8">
        <v>28004</v>
      </c>
      <c r="B206" s="6">
        <v>1143.8</v>
      </c>
      <c r="C206" s="27">
        <v>1143.8</v>
      </c>
      <c r="D206" s="22">
        <f>'RI T'!C112</f>
        <v>1208.9999999999995</v>
      </c>
      <c r="F206" s="5"/>
      <c r="G206" s="5"/>
    </row>
    <row r="207" spans="1:7" x14ac:dyDescent="0.3">
      <c r="A207" s="8">
        <v>28034</v>
      </c>
      <c r="B207" s="6">
        <v>855.3</v>
      </c>
      <c r="C207" s="5">
        <v>855.3</v>
      </c>
      <c r="D207" s="6"/>
      <c r="F207" s="5"/>
      <c r="G207" s="5"/>
    </row>
    <row r="208" spans="1:7" x14ac:dyDescent="0.3">
      <c r="A208" s="8">
        <v>28065</v>
      </c>
      <c r="B208" s="6">
        <v>1581.1</v>
      </c>
      <c r="C208" s="5">
        <v>1581.1</v>
      </c>
      <c r="D208" s="6"/>
      <c r="F208" s="5"/>
      <c r="G208" s="5"/>
    </row>
    <row r="209" spans="1:7" x14ac:dyDescent="0.3">
      <c r="A209" s="8">
        <v>28095</v>
      </c>
      <c r="B209" s="6">
        <v>1413.5</v>
      </c>
      <c r="C209" s="27">
        <v>1413.3</v>
      </c>
      <c r="D209" s="22">
        <f>'RI T'!C113</f>
        <v>1411</v>
      </c>
      <c r="F209" s="5"/>
      <c r="G209" s="5"/>
    </row>
    <row r="210" spans="1:7" x14ac:dyDescent="0.3">
      <c r="A210" s="8">
        <v>28126</v>
      </c>
      <c r="B210" s="6">
        <v>1654.9</v>
      </c>
      <c r="C210" s="5">
        <v>1654.9</v>
      </c>
      <c r="D210" s="6"/>
      <c r="F210" s="5"/>
      <c r="G210" s="5"/>
    </row>
    <row r="211" spans="1:7" x14ac:dyDescent="0.3">
      <c r="A211" s="8">
        <v>28157</v>
      </c>
      <c r="B211" s="6">
        <v>1620.5</v>
      </c>
      <c r="C211" s="5">
        <v>1620.5</v>
      </c>
      <c r="D211" s="6"/>
      <c r="F211" s="5"/>
      <c r="G211" s="5"/>
    </row>
    <row r="212" spans="1:7" x14ac:dyDescent="0.3">
      <c r="A212" s="8">
        <v>28185</v>
      </c>
      <c r="B212" s="6">
        <v>1617.7</v>
      </c>
      <c r="C212" s="27">
        <v>1621.1</v>
      </c>
      <c r="D212" s="22">
        <f>'RI T'!C114</f>
        <v>1621.1</v>
      </c>
      <c r="F212" s="5"/>
      <c r="G212" s="5"/>
    </row>
    <row r="213" spans="1:7" x14ac:dyDescent="0.3">
      <c r="A213" s="8">
        <v>28216</v>
      </c>
      <c r="B213" s="6">
        <v>1687.5</v>
      </c>
      <c r="C213" s="5">
        <v>1687.5</v>
      </c>
      <c r="D213" s="6"/>
      <c r="F213" s="5"/>
      <c r="G213" s="5"/>
    </row>
    <row r="214" spans="1:7" x14ac:dyDescent="0.3">
      <c r="A214" s="8">
        <v>28246</v>
      </c>
      <c r="B214" s="6">
        <v>1482.6</v>
      </c>
      <c r="C214" s="5">
        <v>1482.6</v>
      </c>
      <c r="D214" s="6"/>
      <c r="F214" s="5"/>
      <c r="G214" s="5"/>
    </row>
    <row r="215" spans="1:7" x14ac:dyDescent="0.3">
      <c r="A215" s="8">
        <v>28277</v>
      </c>
      <c r="B215" s="6">
        <v>1639.5</v>
      </c>
      <c r="C215" s="27">
        <v>1794.5</v>
      </c>
      <c r="D215" s="22">
        <f>'RI T'!C115</f>
        <v>1794.5</v>
      </c>
      <c r="F215" s="5"/>
      <c r="G215" s="5"/>
    </row>
    <row r="216" spans="1:7" x14ac:dyDescent="0.3">
      <c r="A216" s="8">
        <v>28307</v>
      </c>
      <c r="B216" s="6">
        <v>1797.8</v>
      </c>
      <c r="C216" s="5">
        <v>1797.8</v>
      </c>
      <c r="D216" s="6"/>
      <c r="F216" s="5"/>
      <c r="G216" s="5"/>
    </row>
    <row r="217" spans="1:7" x14ac:dyDescent="0.3">
      <c r="A217" s="8">
        <v>28338</v>
      </c>
      <c r="B217" s="6">
        <v>1797.4</v>
      </c>
      <c r="C217" s="5">
        <v>1797.4</v>
      </c>
      <c r="D217" s="6"/>
      <c r="F217" s="5"/>
      <c r="G217" s="5"/>
    </row>
    <row r="218" spans="1:7" x14ac:dyDescent="0.3">
      <c r="A218" s="8">
        <v>28369</v>
      </c>
      <c r="B218" s="6">
        <v>1872.7</v>
      </c>
      <c r="C218" s="27">
        <v>2019.3</v>
      </c>
      <c r="D218" s="22">
        <f>'RI T'!C116</f>
        <v>2019.3</v>
      </c>
      <c r="F218" s="5"/>
      <c r="G218" s="5"/>
    </row>
    <row r="219" spans="1:7" x14ac:dyDescent="0.3">
      <c r="A219" s="8">
        <v>28399</v>
      </c>
      <c r="B219" s="6">
        <v>1954.5</v>
      </c>
      <c r="C219" s="5">
        <v>1954.5</v>
      </c>
      <c r="D219" s="6"/>
      <c r="F219" s="5"/>
      <c r="G219" s="5"/>
    </row>
    <row r="220" spans="1:7" x14ac:dyDescent="0.3">
      <c r="A220" s="8">
        <v>28430</v>
      </c>
      <c r="B220" s="6">
        <v>1929</v>
      </c>
      <c r="C220" s="5">
        <v>1929</v>
      </c>
      <c r="D220" s="6"/>
      <c r="F220" s="5"/>
      <c r="G220" s="5"/>
    </row>
    <row r="221" spans="1:7" x14ac:dyDescent="0.3">
      <c r="A221" s="8">
        <v>28460</v>
      </c>
      <c r="B221" s="6">
        <v>1966</v>
      </c>
      <c r="C221" s="27">
        <v>1967.8</v>
      </c>
      <c r="D221" s="22">
        <f>'RI T'!C117</f>
        <v>1968</v>
      </c>
      <c r="F221" s="5"/>
      <c r="G221" s="5"/>
    </row>
    <row r="222" spans="1:7" x14ac:dyDescent="0.3">
      <c r="A222" s="8">
        <v>28491</v>
      </c>
      <c r="B222" s="6">
        <v>2178.1</v>
      </c>
      <c r="C222" s="5">
        <v>2178.1</v>
      </c>
      <c r="D222" s="6"/>
      <c r="F222" s="5"/>
      <c r="G222" s="5"/>
    </row>
    <row r="223" spans="1:7" x14ac:dyDescent="0.3">
      <c r="A223" s="8">
        <v>28522</v>
      </c>
      <c r="B223" s="6">
        <v>2022.8</v>
      </c>
      <c r="C223" s="5">
        <v>2022.8</v>
      </c>
      <c r="D223" s="6"/>
      <c r="F223" s="5"/>
      <c r="G223" s="5"/>
    </row>
    <row r="224" spans="1:7" x14ac:dyDescent="0.3">
      <c r="A224" s="8">
        <v>28550</v>
      </c>
      <c r="B224" s="6">
        <v>2049</v>
      </c>
      <c r="C224" s="27">
        <v>2123.8000000000002</v>
      </c>
      <c r="D224" s="22">
        <f>'RI T'!C118</f>
        <v>2123.8000000000002</v>
      </c>
      <c r="F224" s="5"/>
      <c r="G224" s="5"/>
    </row>
    <row r="225" spans="1:7" x14ac:dyDescent="0.3">
      <c r="A225" s="8">
        <v>28581</v>
      </c>
      <c r="B225" s="6">
        <v>2070.9</v>
      </c>
      <c r="C225" s="5">
        <v>2070.9</v>
      </c>
      <c r="D225" s="6"/>
      <c r="F225" s="5"/>
      <c r="G225" s="5"/>
    </row>
    <row r="226" spans="1:7" x14ac:dyDescent="0.3">
      <c r="A226" s="8">
        <v>28611</v>
      </c>
      <c r="B226" s="6">
        <v>2046.7</v>
      </c>
      <c r="C226" s="5">
        <v>2046.7</v>
      </c>
      <c r="D226" s="6"/>
      <c r="F226" s="5"/>
      <c r="G226" s="5"/>
    </row>
    <row r="227" spans="1:7" x14ac:dyDescent="0.3">
      <c r="A227" s="8">
        <v>28642</v>
      </c>
      <c r="B227" s="6">
        <v>2007.3</v>
      </c>
      <c r="C227" s="27">
        <v>2191.1000000000004</v>
      </c>
      <c r="D227" s="22">
        <f>'RI T'!C119</f>
        <v>2191.1000000000004</v>
      </c>
      <c r="F227" s="5"/>
      <c r="G227" s="5"/>
    </row>
    <row r="228" spans="1:7" x14ac:dyDescent="0.3">
      <c r="A228" s="8">
        <v>28672</v>
      </c>
      <c r="B228" s="6">
        <v>2053.6</v>
      </c>
      <c r="C228" s="5">
        <v>2053.6</v>
      </c>
      <c r="D228" s="6"/>
      <c r="F228" s="5"/>
      <c r="G228" s="5"/>
    </row>
    <row r="229" spans="1:7" x14ac:dyDescent="0.3">
      <c r="A229" s="8">
        <v>28703</v>
      </c>
      <c r="B229" s="6">
        <v>2119.1999999999998</v>
      </c>
      <c r="C229" s="5">
        <v>2119.1999999999998</v>
      </c>
      <c r="D229" s="6"/>
      <c r="F229" s="5"/>
      <c r="G229" s="5"/>
    </row>
    <row r="230" spans="1:7" x14ac:dyDescent="0.3">
      <c r="A230" s="8">
        <v>28734</v>
      </c>
      <c r="B230" s="6">
        <v>2129.1</v>
      </c>
      <c r="C230" s="27">
        <v>2246.2000000000003</v>
      </c>
      <c r="D230" s="22">
        <f>'RI T'!C120</f>
        <v>2246.2000000000003</v>
      </c>
      <c r="F230" s="5"/>
      <c r="G230" s="5"/>
    </row>
    <row r="231" spans="1:7" x14ac:dyDescent="0.3">
      <c r="A231" s="8">
        <v>28764</v>
      </c>
      <c r="B231" s="6">
        <v>2124</v>
      </c>
      <c r="C231" s="5">
        <v>2124</v>
      </c>
      <c r="D231" s="6"/>
      <c r="F231" s="5"/>
      <c r="G231" s="5"/>
    </row>
    <row r="232" spans="1:7" x14ac:dyDescent="0.3">
      <c r="A232" s="8">
        <v>28795</v>
      </c>
      <c r="B232" s="6">
        <v>2159.5</v>
      </c>
      <c r="C232" s="5">
        <v>2159.5</v>
      </c>
      <c r="D232" s="6"/>
      <c r="F232" s="5"/>
      <c r="G232" s="5"/>
    </row>
    <row r="233" spans="1:7" x14ac:dyDescent="0.3">
      <c r="A233" s="8">
        <v>28825</v>
      </c>
      <c r="B233" s="6">
        <v>2301.5</v>
      </c>
      <c r="C233" s="27">
        <v>2303.1999999999998</v>
      </c>
      <c r="D233" s="22">
        <f>'RI T'!C121</f>
        <v>2303</v>
      </c>
      <c r="F233" s="5"/>
      <c r="G233" s="5"/>
    </row>
    <row r="234" spans="1:7" x14ac:dyDescent="0.3">
      <c r="A234" s="8">
        <v>28856</v>
      </c>
      <c r="B234" s="6">
        <v>2456.3000000000002</v>
      </c>
      <c r="C234" s="5">
        <v>2456.3000000000002</v>
      </c>
      <c r="D234" s="6"/>
      <c r="F234" s="5"/>
      <c r="G234" s="5"/>
    </row>
    <row r="235" spans="1:7" x14ac:dyDescent="0.3">
      <c r="A235" s="8">
        <v>28887</v>
      </c>
      <c r="B235" s="6">
        <v>2508.9</v>
      </c>
      <c r="C235" s="5">
        <v>2508.9</v>
      </c>
      <c r="D235" s="6"/>
      <c r="F235" s="5"/>
      <c r="G235" s="5"/>
    </row>
    <row r="236" spans="1:7" x14ac:dyDescent="0.3">
      <c r="A236" s="8">
        <v>28915</v>
      </c>
      <c r="B236" s="6">
        <v>2549.6</v>
      </c>
      <c r="C236" s="22">
        <v>2513.9</v>
      </c>
      <c r="D236" s="22">
        <f>'RI T'!C122</f>
        <v>2513.9</v>
      </c>
      <c r="F236" s="5"/>
      <c r="G236" s="5"/>
    </row>
    <row r="237" spans="1:7" x14ac:dyDescent="0.3">
      <c r="A237" s="8">
        <v>28946</v>
      </c>
      <c r="B237" s="6">
        <v>2609.3000000000002</v>
      </c>
      <c r="C237" s="5">
        <v>2609.3000000000002</v>
      </c>
      <c r="D237" s="6"/>
      <c r="F237" s="5"/>
      <c r="G237" s="5"/>
    </row>
    <row r="238" spans="1:7" x14ac:dyDescent="0.3">
      <c r="A238" s="8">
        <v>28976</v>
      </c>
      <c r="B238" s="6">
        <v>2521.9</v>
      </c>
      <c r="C238" s="5">
        <v>2521.9</v>
      </c>
      <c r="D238" s="6"/>
      <c r="F238" s="5"/>
      <c r="G238" s="5"/>
    </row>
    <row r="239" spans="1:7" x14ac:dyDescent="0.3">
      <c r="A239" s="8">
        <v>29007</v>
      </c>
      <c r="B239" s="6">
        <v>2552.5</v>
      </c>
      <c r="C239" s="22">
        <v>2610.7000000000003</v>
      </c>
      <c r="D239" s="22">
        <f>'RI T'!C123</f>
        <v>2610.7000000000003</v>
      </c>
      <c r="F239" s="5"/>
      <c r="G239" s="5"/>
    </row>
    <row r="240" spans="1:7" x14ac:dyDescent="0.3">
      <c r="A240" s="8">
        <v>29037</v>
      </c>
      <c r="B240" s="6">
        <v>2601.5</v>
      </c>
      <c r="C240" s="5">
        <v>2601.5</v>
      </c>
      <c r="D240" s="6"/>
      <c r="F240" s="5"/>
      <c r="G240" s="5"/>
    </row>
    <row r="241" spans="1:7" x14ac:dyDescent="0.3">
      <c r="A241" s="8">
        <v>29068</v>
      </c>
      <c r="B241" s="6">
        <v>2640</v>
      </c>
      <c r="C241" s="5">
        <v>2640</v>
      </c>
      <c r="D241" s="6"/>
      <c r="F241" s="5"/>
      <c r="G241" s="5"/>
    </row>
    <row r="242" spans="1:7" x14ac:dyDescent="0.3">
      <c r="A242" s="8">
        <v>29099</v>
      </c>
      <c r="B242" s="6">
        <v>2700.8</v>
      </c>
      <c r="C242" s="27">
        <v>2561.5000000000005</v>
      </c>
      <c r="D242" s="22">
        <f>'RI T'!C124</f>
        <v>2561.5000000000005</v>
      </c>
      <c r="F242" s="5"/>
      <c r="G242" s="5"/>
    </row>
    <row r="243" spans="1:7" x14ac:dyDescent="0.3">
      <c r="A243" s="8">
        <v>29129</v>
      </c>
      <c r="B243" s="6">
        <v>2781.8</v>
      </c>
      <c r="C243" s="5">
        <v>2781.8</v>
      </c>
      <c r="D243" s="6"/>
      <c r="F243" s="5"/>
      <c r="G243" s="5"/>
    </row>
    <row r="244" spans="1:7" x14ac:dyDescent="0.3">
      <c r="A244" s="8">
        <v>29160</v>
      </c>
      <c r="B244" s="6">
        <v>2782.9</v>
      </c>
      <c r="C244" s="5">
        <v>2782.9</v>
      </c>
      <c r="D244" s="6"/>
      <c r="F244" s="5"/>
      <c r="G244" s="5"/>
    </row>
    <row r="245" spans="1:7" x14ac:dyDescent="0.3">
      <c r="A245" s="8">
        <v>29190</v>
      </c>
      <c r="B245" s="6">
        <v>3087.4</v>
      </c>
      <c r="C245" s="27">
        <v>3087.6</v>
      </c>
      <c r="D245" s="108">
        <f>'RI T'!C125</f>
        <v>3088</v>
      </c>
      <c r="F245" s="5"/>
      <c r="G245" s="5"/>
    </row>
    <row r="246" spans="1:7" x14ac:dyDescent="0.3">
      <c r="A246" s="8">
        <v>29221</v>
      </c>
      <c r="B246" s="6">
        <v>3162.9</v>
      </c>
      <c r="C246" s="5">
        <v>3162.9</v>
      </c>
      <c r="D246" s="6"/>
      <c r="F246" s="5"/>
      <c r="G246" s="5"/>
    </row>
    <row r="247" spans="1:7" x14ac:dyDescent="0.3">
      <c r="A247" s="8">
        <v>29252</v>
      </c>
      <c r="B247" s="6">
        <v>3190.8</v>
      </c>
      <c r="C247" s="5">
        <v>3190.8</v>
      </c>
      <c r="D247" s="6"/>
      <c r="F247" s="5"/>
      <c r="G247" s="5"/>
    </row>
    <row r="248" spans="1:7" x14ac:dyDescent="0.3">
      <c r="A248" s="8">
        <v>29281</v>
      </c>
      <c r="B248" s="6">
        <v>3247.1</v>
      </c>
      <c r="C248" s="21">
        <v>3246.9920000000002</v>
      </c>
      <c r="D248" s="22">
        <f>'RI T'!C126</f>
        <v>3246.9920000000002</v>
      </c>
      <c r="F248" s="5"/>
      <c r="G248" s="5"/>
    </row>
    <row r="249" spans="1:7" x14ac:dyDescent="0.3">
      <c r="A249" s="8">
        <v>29312</v>
      </c>
      <c r="B249" s="6">
        <v>3295.6</v>
      </c>
      <c r="C249" s="5">
        <v>3295.6</v>
      </c>
      <c r="D249" s="6"/>
      <c r="F249" s="5"/>
      <c r="G249" s="5"/>
    </row>
    <row r="250" spans="1:7" x14ac:dyDescent="0.3">
      <c r="A250" s="8">
        <v>29342</v>
      </c>
      <c r="B250" s="6">
        <v>3395</v>
      </c>
      <c r="C250" s="5">
        <v>3395</v>
      </c>
      <c r="D250" s="6"/>
      <c r="F250" s="5"/>
      <c r="G250" s="5"/>
    </row>
    <row r="251" spans="1:7" x14ac:dyDescent="0.3">
      <c r="A251" s="8">
        <v>29373</v>
      </c>
      <c r="B251" s="6">
        <v>3475.8</v>
      </c>
      <c r="C251" s="21">
        <v>3478.4470000000001</v>
      </c>
      <c r="D251" s="22">
        <f>'RI T'!C127</f>
        <v>3478.4470000000001</v>
      </c>
      <c r="F251" s="5"/>
      <c r="G251" s="5"/>
    </row>
    <row r="252" spans="1:7" x14ac:dyDescent="0.3">
      <c r="A252" s="8">
        <v>29403</v>
      </c>
      <c r="B252" s="6">
        <v>3531.4</v>
      </c>
      <c r="C252" s="5">
        <v>3531.4</v>
      </c>
      <c r="D252" s="6"/>
      <c r="F252" s="5"/>
      <c r="G252" s="5"/>
    </row>
    <row r="253" spans="1:7" x14ac:dyDescent="0.3">
      <c r="A253" s="8">
        <v>29434</v>
      </c>
      <c r="B253" s="6">
        <v>3601.2</v>
      </c>
      <c r="C253" s="5">
        <v>3601.2</v>
      </c>
      <c r="D253" s="6"/>
      <c r="F253" s="5"/>
      <c r="G253" s="5"/>
    </row>
    <row r="254" spans="1:7" x14ac:dyDescent="0.3">
      <c r="A254" s="8">
        <v>29465</v>
      </c>
      <c r="B254" s="6">
        <v>3703.4</v>
      </c>
      <c r="C254" s="21">
        <v>3704.6089999999999</v>
      </c>
      <c r="D254" s="22">
        <f>'RI T'!C128</f>
        <v>3704.6089999999999</v>
      </c>
      <c r="F254" s="5"/>
      <c r="G254" s="5"/>
    </row>
    <row r="255" spans="1:7" x14ac:dyDescent="0.3">
      <c r="A255" s="8">
        <v>29495</v>
      </c>
      <c r="B255" s="6">
        <v>3776.9</v>
      </c>
      <c r="C255" s="5">
        <v>3776.9</v>
      </c>
      <c r="D255" s="6"/>
      <c r="F255" s="5"/>
      <c r="G255" s="5"/>
    </row>
    <row r="256" spans="1:7" x14ac:dyDescent="0.3">
      <c r="A256" s="8">
        <v>29526</v>
      </c>
      <c r="B256" s="6">
        <v>3919.1</v>
      </c>
      <c r="C256" s="5">
        <v>3919.1</v>
      </c>
      <c r="D256" s="6"/>
      <c r="F256" s="5"/>
      <c r="G256" s="5"/>
    </row>
    <row r="257" spans="1:7" x14ac:dyDescent="0.3">
      <c r="A257" s="8">
        <v>29556</v>
      </c>
      <c r="B257" s="6">
        <v>4003.3</v>
      </c>
      <c r="C257" s="27">
        <v>4004.1089999999999</v>
      </c>
      <c r="D257" s="108">
        <f>'RI T'!C129</f>
        <v>4004.1089999999999</v>
      </c>
      <c r="F257" s="5"/>
      <c r="G257" s="5"/>
    </row>
    <row r="258" spans="1:7" x14ac:dyDescent="0.3">
      <c r="A258" s="8">
        <v>29587</v>
      </c>
      <c r="B258" s="6">
        <v>4096</v>
      </c>
      <c r="C258" s="5">
        <v>4096</v>
      </c>
      <c r="D258" s="6"/>
      <c r="F258" s="5"/>
      <c r="G258" s="5"/>
    </row>
    <row r="259" spans="1:7" x14ac:dyDescent="0.3">
      <c r="A259" s="8">
        <v>29618</v>
      </c>
      <c r="B259" s="6">
        <v>4165.2</v>
      </c>
      <c r="C259" s="5">
        <v>4165.2</v>
      </c>
      <c r="D259" s="6"/>
      <c r="F259" s="5"/>
      <c r="G259" s="5"/>
    </row>
    <row r="260" spans="1:7" x14ac:dyDescent="0.3">
      <c r="A260" s="8">
        <v>29646</v>
      </c>
      <c r="B260" s="6">
        <v>4271.6000000000004</v>
      </c>
      <c r="C260" s="27">
        <v>4271.1669999999995</v>
      </c>
      <c r="D260" s="108">
        <f>'RI T'!C130</f>
        <v>4271.1669999999995</v>
      </c>
      <c r="F260" s="5"/>
      <c r="G260" s="5"/>
    </row>
    <row r="261" spans="1:7" x14ac:dyDescent="0.3">
      <c r="A261" s="8">
        <v>29677</v>
      </c>
      <c r="B261" s="6">
        <v>4398.3</v>
      </c>
      <c r="C261" s="5">
        <v>4398.3</v>
      </c>
      <c r="D261" s="6"/>
      <c r="F261" s="5"/>
      <c r="G261" s="5"/>
    </row>
    <row r="262" spans="1:7" x14ac:dyDescent="0.3">
      <c r="A262" s="8">
        <v>29707</v>
      </c>
      <c r="B262" s="6">
        <v>4536.2</v>
      </c>
      <c r="C262" s="5">
        <v>4536.2</v>
      </c>
      <c r="D262" s="6"/>
      <c r="F262" s="5"/>
      <c r="G262" s="5"/>
    </row>
    <row r="263" spans="1:7" x14ac:dyDescent="0.3">
      <c r="A263" s="8">
        <v>29738</v>
      </c>
      <c r="B263" s="6">
        <v>3707.5</v>
      </c>
      <c r="C263" s="27">
        <v>3709.0869999999995</v>
      </c>
      <c r="D263" s="108">
        <f>'RI T'!C131</f>
        <v>3709.0869999999995</v>
      </c>
      <c r="F263" s="5"/>
      <c r="G263" s="5"/>
    </row>
    <row r="264" spans="1:7" x14ac:dyDescent="0.3">
      <c r="A264" s="8">
        <v>29768</v>
      </c>
      <c r="B264" s="6">
        <v>4041.9</v>
      </c>
      <c r="C264" s="5">
        <v>4041.9</v>
      </c>
      <c r="D264" s="6"/>
      <c r="F264" s="5"/>
      <c r="G264" s="5"/>
    </row>
    <row r="265" spans="1:7" x14ac:dyDescent="0.3">
      <c r="A265" s="8">
        <v>29799</v>
      </c>
      <c r="B265" s="6">
        <v>4798.8999999999996</v>
      </c>
      <c r="C265" s="5">
        <v>4798.8999999999996</v>
      </c>
      <c r="D265" s="6"/>
      <c r="F265" s="5"/>
      <c r="G265" s="5"/>
    </row>
    <row r="266" spans="1:7" x14ac:dyDescent="0.3">
      <c r="A266" s="8">
        <v>29830</v>
      </c>
      <c r="B266" s="6">
        <v>3952</v>
      </c>
      <c r="C266" s="27">
        <v>3953.4479999999994</v>
      </c>
      <c r="D266" s="108">
        <f>'RI T'!C132</f>
        <v>3953.4479999999994</v>
      </c>
      <c r="F266" s="5"/>
      <c r="G266" s="5"/>
    </row>
    <row r="267" spans="1:7" x14ac:dyDescent="0.3">
      <c r="A267" s="8">
        <v>29860</v>
      </c>
      <c r="B267" s="6">
        <v>3790.5</v>
      </c>
      <c r="C267" s="5">
        <v>3790.5</v>
      </c>
      <c r="D267" s="6"/>
      <c r="F267" s="5"/>
      <c r="G267" s="5"/>
    </row>
    <row r="268" spans="1:7" x14ac:dyDescent="0.3">
      <c r="A268" s="8">
        <v>29891</v>
      </c>
      <c r="B268" s="6">
        <v>4139.8</v>
      </c>
      <c r="C268" s="5">
        <v>4139.8</v>
      </c>
      <c r="D268" s="6"/>
      <c r="F268" s="5"/>
      <c r="G268" s="5"/>
    </row>
    <row r="269" spans="1:7" x14ac:dyDescent="0.3">
      <c r="A269" s="8">
        <v>29921</v>
      </c>
      <c r="B269" s="6">
        <v>5036.3999999999996</v>
      </c>
      <c r="C269" s="27">
        <v>5035.1000000000004</v>
      </c>
      <c r="D269" s="108">
        <f>'RI T'!C133</f>
        <v>5035.4829999999993</v>
      </c>
      <c r="F269" s="5"/>
      <c r="G269" s="5"/>
    </row>
    <row r="270" spans="1:7" x14ac:dyDescent="0.3">
      <c r="A270" s="8">
        <v>29952</v>
      </c>
      <c r="B270" s="6">
        <v>3614.5</v>
      </c>
      <c r="C270" s="5">
        <v>3614.5</v>
      </c>
      <c r="D270" s="6"/>
      <c r="F270" s="5"/>
      <c r="G270" s="5"/>
    </row>
    <row r="271" spans="1:7" x14ac:dyDescent="0.3">
      <c r="A271" s="8">
        <v>29983</v>
      </c>
      <c r="B271" s="6">
        <v>2345.5</v>
      </c>
      <c r="C271" s="5">
        <v>2345.5</v>
      </c>
      <c r="D271" s="6"/>
      <c r="F271" s="5"/>
      <c r="G271" s="5"/>
    </row>
    <row r="272" spans="1:7" x14ac:dyDescent="0.3">
      <c r="A272" s="8">
        <v>30011</v>
      </c>
      <c r="B272" s="6">
        <v>3314.3</v>
      </c>
      <c r="C272" s="27">
        <v>3332.5119999999993</v>
      </c>
      <c r="D272" s="22">
        <f>'RI T'!C134</f>
        <v>3332.5119999999993</v>
      </c>
      <c r="F272" s="5"/>
      <c r="G272" s="5"/>
    </row>
    <row r="273" spans="1:7" x14ac:dyDescent="0.3">
      <c r="A273" s="8">
        <v>30042</v>
      </c>
      <c r="B273" s="6">
        <v>2318.8000000000002</v>
      </c>
      <c r="C273" s="5">
        <v>2318.8000000000002</v>
      </c>
      <c r="D273" s="6"/>
      <c r="F273" s="5"/>
      <c r="G273" s="5"/>
    </row>
    <row r="274" spans="1:7" x14ac:dyDescent="0.3">
      <c r="A274" s="8">
        <v>30072</v>
      </c>
      <c r="B274" s="6">
        <v>3901.7</v>
      </c>
      <c r="C274" s="5">
        <v>3901.7</v>
      </c>
      <c r="D274" s="6"/>
      <c r="F274" s="5"/>
      <c r="G274" s="5"/>
    </row>
    <row r="275" spans="1:7" x14ac:dyDescent="0.3">
      <c r="A275" s="8">
        <v>30103</v>
      </c>
      <c r="B275" s="6">
        <v>2148.1999999999998</v>
      </c>
      <c r="C275" s="27">
        <v>2161.8059999999996</v>
      </c>
      <c r="D275" s="108">
        <f>'RI T'!C135</f>
        <v>2161.8059999999996</v>
      </c>
      <c r="F275" s="5"/>
      <c r="G275" s="5"/>
    </row>
    <row r="276" spans="1:7" x14ac:dyDescent="0.3">
      <c r="A276" s="8">
        <v>30133</v>
      </c>
      <c r="B276" s="6">
        <v>2295.5</v>
      </c>
      <c r="C276" s="5">
        <v>2295.5</v>
      </c>
      <c r="D276" s="6"/>
      <c r="F276" s="5"/>
      <c r="G276" s="5"/>
    </row>
    <row r="277" spans="1:7" x14ac:dyDescent="0.3">
      <c r="A277" s="8">
        <v>30164</v>
      </c>
      <c r="B277" s="6">
        <v>2122.3000000000002</v>
      </c>
      <c r="C277" s="5">
        <v>2122.3000000000002</v>
      </c>
      <c r="D277" s="6"/>
      <c r="F277" s="5"/>
      <c r="G277" s="5"/>
    </row>
    <row r="278" spans="1:7" x14ac:dyDescent="0.3">
      <c r="A278" s="8">
        <v>30195</v>
      </c>
      <c r="B278" s="6">
        <v>2738</v>
      </c>
      <c r="C278" s="27">
        <v>1956.5</v>
      </c>
      <c r="D278" s="108">
        <f>'RI T'!C136</f>
        <v>1956.5429999999997</v>
      </c>
      <c r="F278" s="5"/>
      <c r="G278" s="5"/>
    </row>
    <row r="279" spans="1:7" x14ac:dyDescent="0.3">
      <c r="A279" s="8">
        <v>30225</v>
      </c>
      <c r="B279" s="6">
        <v>2632</v>
      </c>
      <c r="C279" s="5">
        <v>2632</v>
      </c>
      <c r="D279" s="89"/>
      <c r="E279" s="24"/>
      <c r="F279" s="5"/>
      <c r="G279" s="5"/>
    </row>
    <row r="280" spans="1:7" x14ac:dyDescent="0.3">
      <c r="A280" s="8">
        <v>30256</v>
      </c>
      <c r="B280" s="89">
        <v>2480</v>
      </c>
      <c r="C280" s="90">
        <v>2480</v>
      </c>
      <c r="D280" s="89"/>
      <c r="E280" s="24"/>
      <c r="F280" s="5"/>
      <c r="G280" s="5"/>
    </row>
    <row r="281" spans="1:7" x14ac:dyDescent="0.3">
      <c r="A281" s="8">
        <v>30286</v>
      </c>
      <c r="B281" s="89">
        <v>1828.4</v>
      </c>
      <c r="C281" s="91">
        <v>1832.3</v>
      </c>
      <c r="D281" s="108">
        <f>'RI T'!C137</f>
        <v>1832.6809999999996</v>
      </c>
      <c r="E281" s="24"/>
      <c r="F281" s="5"/>
      <c r="G281" s="5"/>
    </row>
    <row r="282" spans="1:7" x14ac:dyDescent="0.3">
      <c r="A282" s="8">
        <v>30317</v>
      </c>
      <c r="B282" s="89">
        <v>2292.3000000000002</v>
      </c>
      <c r="C282" s="90">
        <f>B282</f>
        <v>2292.3000000000002</v>
      </c>
      <c r="D282" s="100"/>
      <c r="E282" s="24"/>
    </row>
    <row r="283" spans="1:7" x14ac:dyDescent="0.3">
      <c r="A283" s="8">
        <v>30348</v>
      </c>
      <c r="B283" s="89">
        <v>2464.6999999999998</v>
      </c>
      <c r="C283" s="90">
        <f>B283</f>
        <v>2464.6999999999998</v>
      </c>
      <c r="D283" s="100"/>
      <c r="E283" s="24"/>
    </row>
    <row r="284" spans="1:7" x14ac:dyDescent="0.3">
      <c r="A284" s="8">
        <v>30376</v>
      </c>
      <c r="B284" s="89">
        <v>3088.4</v>
      </c>
      <c r="C284" s="5">
        <f>D284</f>
        <v>3094.3219999999997</v>
      </c>
      <c r="D284" s="90">
        <v>3094.3219999999997</v>
      </c>
    </row>
    <row r="285" spans="1:7" x14ac:dyDescent="0.3">
      <c r="A285" s="8">
        <v>30407</v>
      </c>
      <c r="B285" s="89">
        <v>3279.8</v>
      </c>
      <c r="C285" s="90">
        <f>B285</f>
        <v>3279.8</v>
      </c>
    </row>
    <row r="286" spans="1:7" x14ac:dyDescent="0.3">
      <c r="A286" s="8">
        <v>30437</v>
      </c>
      <c r="B286" s="89">
        <v>3513.9</v>
      </c>
      <c r="C286" s="90">
        <f>B286</f>
        <v>3513.9</v>
      </c>
    </row>
    <row r="287" spans="1:7" x14ac:dyDescent="0.3">
      <c r="A287" s="8">
        <v>30468</v>
      </c>
      <c r="B287" s="89">
        <v>3633</v>
      </c>
      <c r="C287" s="5">
        <f>D287</f>
        <v>3635.3279999999995</v>
      </c>
      <c r="D287" s="5">
        <v>3635.3279999999995</v>
      </c>
      <c r="F287" s="90"/>
    </row>
    <row r="288" spans="1:7" x14ac:dyDescent="0.3">
      <c r="A288" s="8">
        <v>30498</v>
      </c>
      <c r="B288" s="89">
        <v>4336.5</v>
      </c>
      <c r="C288" s="90">
        <f>B288</f>
        <v>4336.5</v>
      </c>
      <c r="F288" s="5"/>
    </row>
    <row r="289" spans="1:6" x14ac:dyDescent="0.3">
      <c r="A289" s="8">
        <v>30529</v>
      </c>
      <c r="B289" s="89">
        <v>3551.2</v>
      </c>
      <c r="C289" s="90">
        <f>B289</f>
        <v>3551.2</v>
      </c>
      <c r="F289" s="5"/>
    </row>
    <row r="290" spans="1:6" x14ac:dyDescent="0.3">
      <c r="A290" s="8">
        <v>30560</v>
      </c>
      <c r="B290" s="89">
        <v>4173.7</v>
      </c>
      <c r="C290" s="5">
        <f>D290</f>
        <v>4175.3349999999991</v>
      </c>
      <c r="D290" s="5">
        <v>4175.3349999999991</v>
      </c>
      <c r="F290" s="5"/>
    </row>
    <row r="291" spans="1:6" x14ac:dyDescent="0.3">
      <c r="A291" s="8">
        <v>30590</v>
      </c>
      <c r="B291" s="89">
        <v>3957.4</v>
      </c>
      <c r="C291" s="90">
        <f>B291</f>
        <v>3957.4</v>
      </c>
      <c r="F291" s="5"/>
    </row>
    <row r="292" spans="1:6" x14ac:dyDescent="0.3">
      <c r="A292" s="8">
        <v>30621</v>
      </c>
      <c r="B292" s="89">
        <v>5130.1000000000004</v>
      </c>
      <c r="C292" s="90">
        <f>B292</f>
        <v>5130.1000000000004</v>
      </c>
      <c r="F292" s="5"/>
    </row>
    <row r="293" spans="1:6" x14ac:dyDescent="0.3">
      <c r="A293" s="8">
        <v>30651</v>
      </c>
      <c r="B293" s="89">
        <v>4922.5</v>
      </c>
      <c r="C293" s="5">
        <f>D293</f>
        <v>4933.5379999999986</v>
      </c>
      <c r="D293" s="5">
        <v>4933.5379999999986</v>
      </c>
      <c r="F293" s="5"/>
    </row>
    <row r="294" spans="1:6" x14ac:dyDescent="0.3">
      <c r="A294" s="8">
        <v>30682</v>
      </c>
      <c r="B294" s="89">
        <v>5252.8</v>
      </c>
      <c r="C294" s="90">
        <f>B294</f>
        <v>5252.8</v>
      </c>
      <c r="F294" s="5"/>
    </row>
    <row r="295" spans="1:6" x14ac:dyDescent="0.3">
      <c r="A295" s="8">
        <v>30713</v>
      </c>
      <c r="B295" s="89">
        <v>5656.8</v>
      </c>
      <c r="C295" s="90">
        <f>B295</f>
        <v>5656.8</v>
      </c>
      <c r="F295" s="5"/>
    </row>
    <row r="296" spans="1:6" x14ac:dyDescent="0.3">
      <c r="A296" s="8">
        <v>30742</v>
      </c>
      <c r="B296" s="89">
        <v>5692.1</v>
      </c>
      <c r="C296" s="5">
        <f>D296</f>
        <v>5796.0229999999983</v>
      </c>
      <c r="D296" s="5">
        <v>5796.0229999999983</v>
      </c>
      <c r="F296" s="5"/>
    </row>
    <row r="297" spans="1:6" x14ac:dyDescent="0.3">
      <c r="A297" s="8">
        <v>30773</v>
      </c>
      <c r="B297" s="89">
        <v>5943.3</v>
      </c>
      <c r="C297" s="90">
        <f>B297</f>
        <v>5943.3</v>
      </c>
    </row>
    <row r="298" spans="1:6" x14ac:dyDescent="0.3">
      <c r="A298" s="8">
        <v>30803</v>
      </c>
      <c r="B298" s="89">
        <v>6298.5</v>
      </c>
      <c r="C298" s="90">
        <f>B298</f>
        <v>6298.5</v>
      </c>
    </row>
    <row r="299" spans="1:6" x14ac:dyDescent="0.3">
      <c r="A299" s="8">
        <v>30834</v>
      </c>
      <c r="B299" s="89">
        <v>7093.5</v>
      </c>
      <c r="C299" s="5">
        <f>D299</f>
        <v>7103.6229999999978</v>
      </c>
      <c r="D299" s="5">
        <v>7103.6229999999978</v>
      </c>
    </row>
    <row r="300" spans="1:6" x14ac:dyDescent="0.3">
      <c r="A300" s="8">
        <v>30864</v>
      </c>
      <c r="B300" s="89">
        <v>7085.4</v>
      </c>
      <c r="C300" s="90">
        <f>B300</f>
        <v>7085.4</v>
      </c>
    </row>
    <row r="301" spans="1:6" x14ac:dyDescent="0.3">
      <c r="A301" s="8">
        <v>30895</v>
      </c>
      <c r="B301" s="89">
        <v>7276.4</v>
      </c>
      <c r="C301" s="90">
        <f>B301</f>
        <v>7276.4</v>
      </c>
    </row>
    <row r="302" spans="1:6" x14ac:dyDescent="0.3">
      <c r="A302" s="8">
        <v>30926</v>
      </c>
      <c r="B302" s="89">
        <v>7951</v>
      </c>
      <c r="C302" s="5">
        <f>D302</f>
        <v>7965.3229999999976</v>
      </c>
      <c r="D302" s="5">
        <v>7965.3229999999976</v>
      </c>
    </row>
    <row r="303" spans="1:6" x14ac:dyDescent="0.3">
      <c r="A303" s="8">
        <v>30956</v>
      </c>
      <c r="B303" s="89">
        <v>7878.9</v>
      </c>
      <c r="C303" s="90">
        <f>B303</f>
        <v>7878.9</v>
      </c>
    </row>
    <row r="304" spans="1:6" x14ac:dyDescent="0.3">
      <c r="A304" s="8">
        <v>30987</v>
      </c>
      <c r="B304" s="89">
        <v>8974.2999999999993</v>
      </c>
      <c r="C304" s="90">
        <f>B304</f>
        <v>8974.2999999999993</v>
      </c>
    </row>
    <row r="305" spans="1:4" x14ac:dyDescent="0.3">
      <c r="A305" s="8">
        <v>31017</v>
      </c>
      <c r="B305" s="89">
        <v>8108.1</v>
      </c>
      <c r="C305" s="5">
        <f>D305</f>
        <v>8134.422999999998</v>
      </c>
      <c r="D305" s="5">
        <v>8134.422999999998</v>
      </c>
    </row>
    <row r="306" spans="1:4" x14ac:dyDescent="0.3">
      <c r="A306" s="8">
        <v>31048</v>
      </c>
      <c r="B306" s="89">
        <v>7755.1</v>
      </c>
      <c r="C306" s="90">
        <f>B306</f>
        <v>7755.1</v>
      </c>
    </row>
    <row r="307" spans="1:4" x14ac:dyDescent="0.3">
      <c r="A307" s="8">
        <v>31079</v>
      </c>
      <c r="B307" s="89">
        <v>6892.2</v>
      </c>
      <c r="C307" s="90">
        <f>B307</f>
        <v>6892.2</v>
      </c>
    </row>
    <row r="308" spans="1:4" x14ac:dyDescent="0.3">
      <c r="A308" s="8">
        <v>31107</v>
      </c>
      <c r="B308" s="89">
        <v>7713.3</v>
      </c>
      <c r="C308" s="5">
        <f>D308</f>
        <v>7730.7229999999981</v>
      </c>
      <c r="D308" s="5">
        <v>7730.7229999999981</v>
      </c>
    </row>
    <row r="309" spans="1:4" x14ac:dyDescent="0.3">
      <c r="A309" s="8">
        <v>31138</v>
      </c>
      <c r="B309" s="89">
        <v>7563.7</v>
      </c>
      <c r="C309" s="90">
        <f>B309</f>
        <v>7563.7</v>
      </c>
    </row>
    <row r="310" spans="1:4" x14ac:dyDescent="0.3">
      <c r="A310" s="8">
        <v>31168</v>
      </c>
      <c r="B310" s="89">
        <v>7321.7</v>
      </c>
      <c r="C310" s="90">
        <f>B310</f>
        <v>7321.7</v>
      </c>
    </row>
    <row r="311" spans="1:4" x14ac:dyDescent="0.3">
      <c r="A311" s="8">
        <v>31199</v>
      </c>
      <c r="B311" s="89">
        <v>6959.3</v>
      </c>
      <c r="C311" s="5">
        <f>D311</f>
        <v>6959.422999999998</v>
      </c>
      <c r="D311" s="5">
        <v>6959.422999999998</v>
      </c>
    </row>
    <row r="312" spans="1:4" x14ac:dyDescent="0.3">
      <c r="A312" s="8">
        <v>31229</v>
      </c>
      <c r="B312" s="89">
        <v>5741.8</v>
      </c>
      <c r="C312" s="90">
        <f>B312</f>
        <v>5741.8</v>
      </c>
    </row>
    <row r="313" spans="1:4" x14ac:dyDescent="0.3">
      <c r="A313" s="8">
        <v>31260</v>
      </c>
      <c r="B313" s="89">
        <v>5558.1</v>
      </c>
      <c r="C313" s="90">
        <f>B313</f>
        <v>5558.1</v>
      </c>
    </row>
    <row r="314" spans="1:4" x14ac:dyDescent="0.3">
      <c r="A314" s="8">
        <v>31291</v>
      </c>
      <c r="B314" s="89">
        <v>5756.8</v>
      </c>
      <c r="C314" s="5">
        <f>D314</f>
        <v>5789.6229999999978</v>
      </c>
      <c r="D314" s="5">
        <v>5789.6229999999978</v>
      </c>
    </row>
    <row r="315" spans="1:4" x14ac:dyDescent="0.3">
      <c r="A315" s="8">
        <v>31321</v>
      </c>
      <c r="B315" s="89">
        <v>5902.8</v>
      </c>
      <c r="C315" s="90">
        <f>B315</f>
        <v>5902.8</v>
      </c>
    </row>
    <row r="316" spans="1:4" x14ac:dyDescent="0.3">
      <c r="A316" s="8">
        <v>31352</v>
      </c>
      <c r="B316" s="89">
        <v>5776.5</v>
      </c>
      <c r="C316" s="90">
        <f>B316</f>
        <v>5776.5</v>
      </c>
    </row>
    <row r="317" spans="1:4" x14ac:dyDescent="0.3">
      <c r="A317" s="8">
        <v>31382</v>
      </c>
      <c r="B317" s="89">
        <v>5754</v>
      </c>
      <c r="C317" s="5">
        <f>D317</f>
        <v>5806.0229999999974</v>
      </c>
      <c r="D317" s="5">
        <v>5806.0229999999974</v>
      </c>
    </row>
    <row r="318" spans="1:4" x14ac:dyDescent="0.3">
      <c r="A318" s="8">
        <v>31413</v>
      </c>
      <c r="B318" s="89">
        <v>6193</v>
      </c>
      <c r="C318" s="90">
        <f>B318</f>
        <v>6193</v>
      </c>
    </row>
    <row r="319" spans="1:4" x14ac:dyDescent="0.3">
      <c r="A319" s="8">
        <v>31444</v>
      </c>
      <c r="B319" s="89">
        <v>6227.2</v>
      </c>
      <c r="C319" s="90">
        <f>B319</f>
        <v>6227.2</v>
      </c>
    </row>
    <row r="320" spans="1:4" x14ac:dyDescent="0.3">
      <c r="A320" s="8">
        <v>31472</v>
      </c>
      <c r="B320" s="89">
        <v>5956.3</v>
      </c>
      <c r="C320" s="5">
        <f>D320</f>
        <v>5994.7229999999972</v>
      </c>
      <c r="D320" s="5">
        <v>5994.7229999999972</v>
      </c>
    </row>
    <row r="321" spans="1:6" x14ac:dyDescent="0.3">
      <c r="A321" s="8">
        <v>31503</v>
      </c>
      <c r="B321" s="89">
        <v>6153.9</v>
      </c>
      <c r="C321" s="90">
        <f>B321</f>
        <v>6153.9</v>
      </c>
    </row>
    <row r="322" spans="1:6" x14ac:dyDescent="0.3">
      <c r="A322" s="8">
        <v>31533</v>
      </c>
      <c r="B322" s="89">
        <v>5432.5</v>
      </c>
      <c r="C322" s="90">
        <f>B322</f>
        <v>5432.5</v>
      </c>
      <c r="F322" s="5"/>
    </row>
    <row r="323" spans="1:6" x14ac:dyDescent="0.3">
      <c r="A323" s="8">
        <v>31564</v>
      </c>
      <c r="B323" s="89">
        <v>4414.3999999999996</v>
      </c>
      <c r="C323" s="5">
        <f>D323</f>
        <v>4444.922999999997</v>
      </c>
      <c r="D323" s="5">
        <v>4444.922999999997</v>
      </c>
      <c r="F323" s="5"/>
    </row>
    <row r="324" spans="1:6" x14ac:dyDescent="0.3">
      <c r="A324" s="8">
        <v>31594</v>
      </c>
      <c r="B324" s="89">
        <v>3906.6</v>
      </c>
      <c r="C324" s="90">
        <f>B324</f>
        <v>3906.6</v>
      </c>
      <c r="F324" s="5"/>
    </row>
    <row r="325" spans="1:6" x14ac:dyDescent="0.3">
      <c r="A325" s="8">
        <v>31625</v>
      </c>
      <c r="B325" s="89">
        <v>4488.7</v>
      </c>
      <c r="C325" s="90">
        <f>B325</f>
        <v>4488.7</v>
      </c>
      <c r="F325" s="5"/>
    </row>
    <row r="326" spans="1:6" x14ac:dyDescent="0.3">
      <c r="A326" s="8">
        <v>31656</v>
      </c>
      <c r="B326" s="89">
        <v>4486.3999999999996</v>
      </c>
      <c r="C326" s="5">
        <f>D326</f>
        <v>4517.0229999999974</v>
      </c>
      <c r="D326" s="5">
        <v>4517.0229999999974</v>
      </c>
      <c r="F326" s="5"/>
    </row>
    <row r="327" spans="1:6" x14ac:dyDescent="0.3">
      <c r="A327" s="8">
        <v>31686</v>
      </c>
      <c r="B327" s="89">
        <v>4823.2</v>
      </c>
      <c r="C327" s="90">
        <f>B327</f>
        <v>4823.2</v>
      </c>
      <c r="F327" s="5"/>
    </row>
    <row r="328" spans="1:6" x14ac:dyDescent="0.3">
      <c r="A328" s="8">
        <v>31717</v>
      </c>
      <c r="B328" s="89">
        <v>5198.3999999999996</v>
      </c>
      <c r="C328" s="90">
        <f>B328</f>
        <v>5198.3999999999996</v>
      </c>
      <c r="F328" s="5"/>
    </row>
    <row r="329" spans="1:6" x14ac:dyDescent="0.3">
      <c r="A329" s="8">
        <v>31747</v>
      </c>
      <c r="B329" s="89">
        <v>6732.5</v>
      </c>
      <c r="C329" s="5">
        <f>D329</f>
        <v>6791.0229999999974</v>
      </c>
      <c r="D329" s="5">
        <v>6791.0229999999974</v>
      </c>
      <c r="F329" s="5"/>
    </row>
    <row r="330" spans="1:6" x14ac:dyDescent="0.3">
      <c r="A330" s="8">
        <v>31778</v>
      </c>
      <c r="B330" s="89">
        <v>7529.5</v>
      </c>
      <c r="C330" s="90">
        <f>B330</f>
        <v>7529.5</v>
      </c>
      <c r="F330" s="5"/>
    </row>
    <row r="331" spans="1:6" x14ac:dyDescent="0.3">
      <c r="A331" s="8">
        <v>31809</v>
      </c>
      <c r="B331" s="89">
        <v>7915.1</v>
      </c>
      <c r="C331" s="90">
        <f>B331</f>
        <v>7915.1</v>
      </c>
    </row>
    <row r="332" spans="1:6" x14ac:dyDescent="0.3">
      <c r="A332" s="8">
        <v>31837</v>
      </c>
      <c r="B332" s="89">
        <v>8968.1</v>
      </c>
      <c r="C332" s="5">
        <f>D332</f>
        <v>8962.922999999997</v>
      </c>
      <c r="D332" s="5">
        <v>8962.922999999997</v>
      </c>
    </row>
    <row r="333" spans="1:6" x14ac:dyDescent="0.3">
      <c r="A333" s="8">
        <v>31868</v>
      </c>
      <c r="B333" s="89">
        <v>12815.8</v>
      </c>
      <c r="C333" s="90">
        <f>B333</f>
        <v>12815.8</v>
      </c>
    </row>
    <row r="334" spans="1:6" x14ac:dyDescent="0.3">
      <c r="A334" s="8">
        <v>31898</v>
      </c>
      <c r="B334" s="89">
        <v>12979.2</v>
      </c>
      <c r="C334" s="90">
        <f>B334</f>
        <v>12979.2</v>
      </c>
    </row>
    <row r="335" spans="1:6" x14ac:dyDescent="0.3">
      <c r="A335" s="8">
        <v>31929</v>
      </c>
      <c r="B335" s="89">
        <v>13811.4</v>
      </c>
      <c r="C335" s="5">
        <f>D335</f>
        <v>13800.022999999997</v>
      </c>
      <c r="D335" s="5">
        <v>13800.022999999997</v>
      </c>
    </row>
    <row r="336" spans="1:6" x14ac:dyDescent="0.3">
      <c r="A336" s="8">
        <v>31959</v>
      </c>
      <c r="B336" s="89">
        <v>14030</v>
      </c>
      <c r="C336" s="90">
        <f>B336</f>
        <v>14030</v>
      </c>
    </row>
    <row r="337" spans="1:6" x14ac:dyDescent="0.3">
      <c r="A337" s="8">
        <v>31990</v>
      </c>
      <c r="B337" s="89">
        <v>14628.4</v>
      </c>
      <c r="C337" s="90">
        <f>B337</f>
        <v>14628.4</v>
      </c>
    </row>
    <row r="338" spans="1:6" x14ac:dyDescent="0.3">
      <c r="A338" s="8">
        <v>32021</v>
      </c>
      <c r="B338" s="89">
        <v>14613.8</v>
      </c>
      <c r="C338" s="5">
        <f>D338</f>
        <v>14596.422999999997</v>
      </c>
      <c r="D338" s="5">
        <v>14596.422999999997</v>
      </c>
    </row>
    <row r="339" spans="1:6" x14ac:dyDescent="0.3">
      <c r="A339" s="8">
        <v>32051</v>
      </c>
      <c r="B339" s="89">
        <v>14426.8</v>
      </c>
      <c r="C339" s="90">
        <f>B339</f>
        <v>14426.8</v>
      </c>
    </row>
    <row r="340" spans="1:6" x14ac:dyDescent="0.3">
      <c r="A340" s="8">
        <v>32082</v>
      </c>
      <c r="B340" s="89">
        <v>14180.5</v>
      </c>
      <c r="C340" s="90">
        <f>B340</f>
        <v>14180.5</v>
      </c>
    </row>
    <row r="341" spans="1:6" x14ac:dyDescent="0.3">
      <c r="A341" s="8">
        <v>32112</v>
      </c>
      <c r="B341" s="89">
        <v>13784.5</v>
      </c>
      <c r="C341" s="5">
        <f>D341</f>
        <v>13715.422999999997</v>
      </c>
      <c r="D341" s="5">
        <v>13715.422999999997</v>
      </c>
    </row>
    <row r="342" spans="1:6" x14ac:dyDescent="0.3">
      <c r="A342" s="8">
        <v>32143</v>
      </c>
      <c r="B342" s="89">
        <v>13633.3</v>
      </c>
      <c r="C342" s="90">
        <f>B342</f>
        <v>13633.3</v>
      </c>
    </row>
    <row r="343" spans="1:6" x14ac:dyDescent="0.3">
      <c r="A343" s="8">
        <v>32174</v>
      </c>
      <c r="B343" s="89">
        <v>13910.2</v>
      </c>
      <c r="C343" s="90">
        <f>B343</f>
        <v>13910.2</v>
      </c>
    </row>
    <row r="344" spans="1:6" x14ac:dyDescent="0.3">
      <c r="A344" s="8">
        <v>32203</v>
      </c>
      <c r="B344" s="89">
        <v>15963</v>
      </c>
      <c r="C344" s="5">
        <f>D344</f>
        <v>15795.622999999996</v>
      </c>
      <c r="D344" s="5">
        <v>15795.622999999996</v>
      </c>
    </row>
    <row r="345" spans="1:6" x14ac:dyDescent="0.3">
      <c r="A345" s="8">
        <v>32234</v>
      </c>
      <c r="B345" s="89">
        <v>16357.6</v>
      </c>
      <c r="C345" s="90">
        <f>B345</f>
        <v>16357.6</v>
      </c>
    </row>
    <row r="346" spans="1:6" x14ac:dyDescent="0.3">
      <c r="A346" s="8">
        <v>32264</v>
      </c>
      <c r="B346" s="89">
        <v>15725.5</v>
      </c>
      <c r="C346" s="90">
        <f>B346</f>
        <v>15725.5</v>
      </c>
    </row>
    <row r="347" spans="1:6" x14ac:dyDescent="0.3">
      <c r="A347" s="8">
        <v>32295</v>
      </c>
      <c r="B347" s="89">
        <v>14307.7</v>
      </c>
      <c r="C347" s="5">
        <f>D347</f>
        <v>14157.522999999996</v>
      </c>
      <c r="D347" s="5">
        <v>14157.522999999996</v>
      </c>
    </row>
    <row r="348" spans="1:6" x14ac:dyDescent="0.3">
      <c r="A348" s="8">
        <v>32325</v>
      </c>
      <c r="B348" s="89">
        <v>11925.5</v>
      </c>
      <c r="C348" s="90">
        <f>B348</f>
        <v>11925.5</v>
      </c>
    </row>
    <row r="349" spans="1:6" x14ac:dyDescent="0.3">
      <c r="A349" s="8">
        <v>32356</v>
      </c>
      <c r="B349" s="89">
        <v>12450.3</v>
      </c>
      <c r="C349" s="90">
        <f>B349</f>
        <v>12450.3</v>
      </c>
      <c r="F349" s="5"/>
    </row>
    <row r="350" spans="1:6" x14ac:dyDescent="0.3">
      <c r="A350" s="8">
        <v>32387</v>
      </c>
      <c r="B350" s="89">
        <v>10010</v>
      </c>
      <c r="C350" s="5">
        <f>D350</f>
        <v>9905.122999999996</v>
      </c>
      <c r="D350" s="5">
        <v>9905.122999999996</v>
      </c>
      <c r="F350" s="5"/>
    </row>
    <row r="351" spans="1:6" x14ac:dyDescent="0.3">
      <c r="A351" s="8">
        <v>32417</v>
      </c>
      <c r="B351" s="89">
        <v>9106.7999999999993</v>
      </c>
      <c r="C351" s="90">
        <f>B351</f>
        <v>9106.7999999999993</v>
      </c>
      <c r="F351" s="5"/>
    </row>
    <row r="352" spans="1:6" x14ac:dyDescent="0.3">
      <c r="A352" s="8">
        <v>32448</v>
      </c>
      <c r="B352" s="89">
        <v>6924.3</v>
      </c>
      <c r="C352" s="90">
        <f>B352</f>
        <v>6924.3</v>
      </c>
      <c r="F352" s="5"/>
    </row>
    <row r="353" spans="1:6" x14ac:dyDescent="0.3">
      <c r="A353" s="8">
        <v>32478</v>
      </c>
      <c r="B353" s="89">
        <v>6658</v>
      </c>
      <c r="C353" s="5">
        <f>D353</f>
        <v>6588.4229999999961</v>
      </c>
      <c r="D353" s="5">
        <v>6588.4229999999961</v>
      </c>
      <c r="F353" s="5"/>
    </row>
    <row r="354" spans="1:6" x14ac:dyDescent="0.3">
      <c r="A354" s="8">
        <v>32509</v>
      </c>
      <c r="B354" s="89">
        <v>6719.1</v>
      </c>
      <c r="C354" s="90">
        <f>B354</f>
        <v>6719.1</v>
      </c>
      <c r="F354" s="5"/>
    </row>
    <row r="355" spans="1:6" x14ac:dyDescent="0.3">
      <c r="A355" s="8">
        <v>32540</v>
      </c>
      <c r="B355" s="89">
        <v>6754.5</v>
      </c>
      <c r="C355" s="90">
        <f>B355</f>
        <v>6754.5</v>
      </c>
      <c r="F355" s="5"/>
    </row>
    <row r="356" spans="1:6" x14ac:dyDescent="0.3">
      <c r="A356" s="8">
        <v>32568</v>
      </c>
      <c r="B356" s="89">
        <v>6042.7</v>
      </c>
      <c r="C356" s="5">
        <f>D356</f>
        <v>6015.122999999996</v>
      </c>
      <c r="D356" s="5">
        <v>6015.122999999996</v>
      </c>
      <c r="F356" s="5"/>
    </row>
    <row r="357" spans="1:6" x14ac:dyDescent="0.3">
      <c r="A357" s="8">
        <v>32599</v>
      </c>
      <c r="B357" s="89">
        <v>5895.1</v>
      </c>
      <c r="C357" s="90">
        <f>B357</f>
        <v>5895.1</v>
      </c>
      <c r="F357" s="5"/>
    </row>
    <row r="358" spans="1:6" x14ac:dyDescent="0.3">
      <c r="A358" s="8">
        <v>32629</v>
      </c>
      <c r="B358" s="89">
        <v>4959.6000000000004</v>
      </c>
      <c r="C358" s="90">
        <f>B358</f>
        <v>4959.6000000000004</v>
      </c>
    </row>
    <row r="359" spans="1:6" x14ac:dyDescent="0.3">
      <c r="A359" s="8">
        <v>32660</v>
      </c>
      <c r="B359" s="89">
        <v>5400.3</v>
      </c>
      <c r="C359" s="5">
        <f>D359</f>
        <v>5391.9229999999961</v>
      </c>
      <c r="D359" s="5">
        <v>5391.9229999999961</v>
      </c>
    </row>
    <row r="360" spans="1:6" x14ac:dyDescent="0.3">
      <c r="A360" s="8">
        <v>32690</v>
      </c>
      <c r="B360" s="89">
        <v>6012.7</v>
      </c>
      <c r="C360" s="90">
        <f>B360</f>
        <v>6012.7</v>
      </c>
    </row>
    <row r="361" spans="1:6" x14ac:dyDescent="0.3">
      <c r="A361" s="8">
        <v>32721</v>
      </c>
      <c r="B361" s="89">
        <v>5956.8</v>
      </c>
      <c r="C361" s="90">
        <f>B361</f>
        <v>5956.8</v>
      </c>
    </row>
    <row r="362" spans="1:6" x14ac:dyDescent="0.3">
      <c r="A362" s="8">
        <v>32752</v>
      </c>
      <c r="B362" s="89">
        <v>7353.6</v>
      </c>
      <c r="C362" s="5">
        <f>D362</f>
        <v>7342.4229999999961</v>
      </c>
      <c r="D362" s="5">
        <v>7342.4229999999961</v>
      </c>
    </row>
    <row r="363" spans="1:6" x14ac:dyDescent="0.3">
      <c r="A363" s="8">
        <v>32782</v>
      </c>
      <c r="B363" s="89">
        <v>7056.2</v>
      </c>
      <c r="C363" s="90">
        <f>B363</f>
        <v>7056.2</v>
      </c>
      <c r="D363" s="5"/>
    </row>
    <row r="364" spans="1:6" x14ac:dyDescent="0.3">
      <c r="A364" s="8">
        <v>32813</v>
      </c>
      <c r="B364" s="89">
        <v>7026.2</v>
      </c>
      <c r="C364" s="90">
        <f>B364</f>
        <v>7026.2</v>
      </c>
      <c r="D364" s="5"/>
    </row>
    <row r="365" spans="1:6" x14ac:dyDescent="0.3">
      <c r="A365" s="8">
        <v>32843</v>
      </c>
      <c r="B365" s="89">
        <v>6869.9</v>
      </c>
      <c r="C365" s="5">
        <f>D365</f>
        <v>6859.9229999999961</v>
      </c>
      <c r="D365" s="5">
        <v>6859.9229999999961</v>
      </c>
    </row>
    <row r="366" spans="1:6" x14ac:dyDescent="0.3">
      <c r="A366" s="8">
        <v>32874</v>
      </c>
      <c r="B366" s="89">
        <v>6110.7</v>
      </c>
      <c r="C366" s="90">
        <f>B366</f>
        <v>6110.7</v>
      </c>
      <c r="D366" s="5"/>
    </row>
    <row r="367" spans="1:6" x14ac:dyDescent="0.3">
      <c r="A367" s="8">
        <v>32905</v>
      </c>
      <c r="B367" s="89">
        <v>8445.9</v>
      </c>
      <c r="C367" s="90">
        <f>B367</f>
        <v>8445.9</v>
      </c>
      <c r="D367" s="5"/>
    </row>
    <row r="368" spans="1:6" x14ac:dyDescent="0.3">
      <c r="A368" s="8">
        <v>32933</v>
      </c>
      <c r="B368" s="89">
        <v>4755.6000000000004</v>
      </c>
      <c r="C368" s="5">
        <f>D368</f>
        <v>4749.2229999999963</v>
      </c>
      <c r="D368" s="5">
        <v>4749.2229999999963</v>
      </c>
    </row>
    <row r="369" spans="1:6" x14ac:dyDescent="0.3">
      <c r="A369" s="8">
        <v>32964</v>
      </c>
      <c r="B369" s="89">
        <v>5457.1</v>
      </c>
      <c r="C369" s="90">
        <f>B369</f>
        <v>5457.1</v>
      </c>
      <c r="D369" s="5"/>
    </row>
    <row r="370" spans="1:6" x14ac:dyDescent="0.3">
      <c r="A370" s="8">
        <v>32994</v>
      </c>
      <c r="B370" s="89">
        <v>5913.7</v>
      </c>
      <c r="C370" s="90">
        <f>B370</f>
        <v>5913.7</v>
      </c>
      <c r="D370" s="5"/>
    </row>
    <row r="371" spans="1:6" x14ac:dyDescent="0.3">
      <c r="A371" s="8">
        <v>33025</v>
      </c>
      <c r="B371" s="89">
        <v>6913</v>
      </c>
      <c r="C371" s="5">
        <f>D371</f>
        <v>6902.7</v>
      </c>
      <c r="D371" s="5">
        <v>6902.7</v>
      </c>
    </row>
    <row r="372" spans="1:6" x14ac:dyDescent="0.3">
      <c r="A372" s="8">
        <v>33055</v>
      </c>
      <c r="B372" s="89">
        <v>7255.8</v>
      </c>
      <c r="C372" s="90">
        <f>B372</f>
        <v>7255.8</v>
      </c>
      <c r="D372" s="5"/>
    </row>
    <row r="373" spans="1:6" x14ac:dyDescent="0.3">
      <c r="A373" s="8">
        <v>33086</v>
      </c>
      <c r="B373" s="89">
        <v>7572.5</v>
      </c>
      <c r="C373" s="90">
        <f>B373</f>
        <v>7572.5</v>
      </c>
      <c r="D373" s="5"/>
    </row>
    <row r="374" spans="1:6" x14ac:dyDescent="0.3">
      <c r="A374" s="8">
        <v>33117</v>
      </c>
      <c r="B374" s="89">
        <v>8034.1</v>
      </c>
      <c r="C374" s="5">
        <f>D374</f>
        <v>8022.3229999999967</v>
      </c>
      <c r="D374" s="5">
        <v>8022.3229999999967</v>
      </c>
    </row>
    <row r="375" spans="1:6" x14ac:dyDescent="0.3">
      <c r="A375" s="8">
        <v>33147</v>
      </c>
      <c r="B375" s="89">
        <v>8594.9</v>
      </c>
      <c r="C375" s="90">
        <f>B375</f>
        <v>8594.9</v>
      </c>
      <c r="D375" s="5"/>
    </row>
    <row r="376" spans="1:6" x14ac:dyDescent="0.3">
      <c r="A376" s="8">
        <v>33178</v>
      </c>
      <c r="B376" s="89">
        <v>9865.4</v>
      </c>
      <c r="C376" s="90">
        <f>B376</f>
        <v>9865.4</v>
      </c>
      <c r="D376" s="5"/>
    </row>
    <row r="377" spans="1:6" x14ac:dyDescent="0.3">
      <c r="A377" s="8">
        <v>33208</v>
      </c>
      <c r="B377" s="89">
        <v>10294.799999999999</v>
      </c>
      <c r="C377" s="5">
        <f>D377</f>
        <v>10274.222999999996</v>
      </c>
      <c r="D377" s="5">
        <v>10274.222999999996</v>
      </c>
    </row>
    <row r="378" spans="1:6" x14ac:dyDescent="0.3">
      <c r="A378" s="8">
        <v>33239</v>
      </c>
      <c r="B378" s="89">
        <v>10980.7</v>
      </c>
      <c r="C378" s="90">
        <f>B378</f>
        <v>10980.7</v>
      </c>
      <c r="D378" s="5"/>
      <c r="F378" s="5"/>
    </row>
    <row r="379" spans="1:6" x14ac:dyDescent="0.3">
      <c r="A379" s="8">
        <v>33270</v>
      </c>
      <c r="B379" s="89">
        <v>11951.6</v>
      </c>
      <c r="C379" s="90">
        <f>B379</f>
        <v>11951.6</v>
      </c>
      <c r="F379" s="5"/>
    </row>
    <row r="380" spans="1:6" x14ac:dyDescent="0.3">
      <c r="A380" s="8">
        <v>33298</v>
      </c>
      <c r="B380" s="89">
        <v>12025.5</v>
      </c>
      <c r="C380" s="5">
        <f>D380</f>
        <v>12001.622999999996</v>
      </c>
      <c r="D380" s="5">
        <v>12001.622999999996</v>
      </c>
      <c r="F380" s="5"/>
    </row>
    <row r="381" spans="1:6" x14ac:dyDescent="0.3">
      <c r="A381" s="8">
        <v>33329</v>
      </c>
      <c r="B381" s="89">
        <v>13578.6</v>
      </c>
      <c r="C381" s="90">
        <f>B381</f>
        <v>13578.6</v>
      </c>
      <c r="F381" s="5"/>
    </row>
    <row r="382" spans="1:6" x14ac:dyDescent="0.3">
      <c r="A382" s="8">
        <v>33359</v>
      </c>
      <c r="B382" s="89">
        <v>14081.3</v>
      </c>
      <c r="C382" s="90">
        <f>B382</f>
        <v>14081.3</v>
      </c>
      <c r="F382" s="5"/>
    </row>
    <row r="383" spans="1:6" x14ac:dyDescent="0.3">
      <c r="A383" s="8">
        <v>33390</v>
      </c>
      <c r="B383" s="89">
        <v>14428.7</v>
      </c>
      <c r="C383" s="5">
        <f>D383</f>
        <v>14400.422999999995</v>
      </c>
      <c r="D383" s="5">
        <v>14400.422999999995</v>
      </c>
      <c r="F383" s="5"/>
    </row>
    <row r="384" spans="1:6" x14ac:dyDescent="0.3">
      <c r="A384" s="8">
        <v>33420</v>
      </c>
      <c r="B384" s="89">
        <v>14822.5</v>
      </c>
      <c r="C384" s="90">
        <f>B384</f>
        <v>14822.5</v>
      </c>
      <c r="F384" s="5"/>
    </row>
    <row r="385" spans="1:6" x14ac:dyDescent="0.3">
      <c r="A385" s="8">
        <v>33451</v>
      </c>
      <c r="B385" s="89">
        <v>14341.5</v>
      </c>
      <c r="C385" s="90">
        <f>B385</f>
        <v>14341.5</v>
      </c>
      <c r="F385" s="5"/>
    </row>
    <row r="386" spans="1:6" x14ac:dyDescent="0.3">
      <c r="A386" s="8">
        <v>33482</v>
      </c>
      <c r="B386" s="89">
        <v>16856.8</v>
      </c>
      <c r="C386" s="5">
        <f>D386</f>
        <v>16824.022999999994</v>
      </c>
      <c r="D386" s="5">
        <v>16824.022999999994</v>
      </c>
      <c r="F386" s="5"/>
    </row>
    <row r="387" spans="1:6" x14ac:dyDescent="0.3">
      <c r="A387" s="8">
        <v>33512</v>
      </c>
      <c r="B387" s="89">
        <v>17711.400000000001</v>
      </c>
      <c r="C387" s="90">
        <f>B387</f>
        <v>17711.400000000001</v>
      </c>
      <c r="F387" s="5"/>
    </row>
    <row r="388" spans="1:6" x14ac:dyDescent="0.3">
      <c r="A388" s="8">
        <v>33543</v>
      </c>
      <c r="B388" s="89">
        <v>20131.8</v>
      </c>
      <c r="C388" s="90">
        <f>B388</f>
        <v>20131.8</v>
      </c>
      <c r="F388" s="5"/>
    </row>
    <row r="389" spans="1:6" x14ac:dyDescent="0.3">
      <c r="A389" s="8">
        <v>33573</v>
      </c>
      <c r="B389" s="89">
        <v>18071.8</v>
      </c>
      <c r="C389" s="5">
        <f>D389</f>
        <v>17546.599999999999</v>
      </c>
      <c r="D389" s="5">
        <v>17546.599999999999</v>
      </c>
      <c r="F389" s="5"/>
    </row>
    <row r="390" spans="1:6" x14ac:dyDescent="0.3">
      <c r="A390" s="8">
        <v>33604</v>
      </c>
      <c r="B390" s="89">
        <v>18320</v>
      </c>
      <c r="C390" s="90">
        <f>B390</f>
        <v>18320</v>
      </c>
      <c r="F390" s="5"/>
    </row>
    <row r="391" spans="1:6" x14ac:dyDescent="0.3">
      <c r="A391" s="8">
        <v>33635</v>
      </c>
      <c r="B391" s="89">
        <v>19341.2</v>
      </c>
      <c r="C391" s="90">
        <f>B391</f>
        <v>19341.2</v>
      </c>
      <c r="F391" s="5"/>
    </row>
    <row r="392" spans="1:6" x14ac:dyDescent="0.3">
      <c r="A392" s="8">
        <v>33664</v>
      </c>
      <c r="B392" s="89">
        <v>18845.8</v>
      </c>
      <c r="C392" s="5">
        <f>D392</f>
        <v>18297.3</v>
      </c>
      <c r="D392" s="5">
        <v>18297.3</v>
      </c>
    </row>
    <row r="393" spans="1:6" x14ac:dyDescent="0.3">
      <c r="A393" s="8">
        <v>33695</v>
      </c>
      <c r="B393" s="89">
        <v>19693.099999999999</v>
      </c>
      <c r="C393" s="90">
        <f>B393</f>
        <v>19693.099999999999</v>
      </c>
    </row>
    <row r="394" spans="1:6" x14ac:dyDescent="0.3">
      <c r="A394" s="8">
        <v>33725</v>
      </c>
      <c r="B394" s="89">
        <v>19234.7</v>
      </c>
      <c r="C394" s="90">
        <f>B394</f>
        <v>19234.7</v>
      </c>
    </row>
    <row r="395" spans="1:6" x14ac:dyDescent="0.3">
      <c r="A395" s="8">
        <v>33756</v>
      </c>
      <c r="B395" s="89">
        <v>19300.2</v>
      </c>
      <c r="C395" s="5">
        <f>D395</f>
        <v>18751.5</v>
      </c>
      <c r="D395" s="5">
        <v>18751.5</v>
      </c>
    </row>
    <row r="396" spans="1:6" x14ac:dyDescent="0.3">
      <c r="A396" s="8">
        <v>33786</v>
      </c>
      <c r="B396" s="89">
        <v>19307.3</v>
      </c>
      <c r="C396" s="90">
        <f>B396</f>
        <v>19307.3</v>
      </c>
    </row>
    <row r="397" spans="1:6" x14ac:dyDescent="0.3">
      <c r="A397" s="8">
        <v>33817</v>
      </c>
      <c r="B397" s="89">
        <v>19154.5</v>
      </c>
      <c r="C397" s="90">
        <f>B397</f>
        <v>19154.5</v>
      </c>
    </row>
    <row r="398" spans="1:6" x14ac:dyDescent="0.3">
      <c r="A398" s="8">
        <v>33848</v>
      </c>
      <c r="B398" s="89">
        <v>19520.5</v>
      </c>
      <c r="C398" s="5">
        <f>D398</f>
        <v>18973</v>
      </c>
      <c r="D398" s="5">
        <v>18973</v>
      </c>
    </row>
    <row r="399" spans="1:6" x14ac:dyDescent="0.3">
      <c r="A399" s="8">
        <v>33878</v>
      </c>
      <c r="B399" s="89">
        <v>18901.8</v>
      </c>
      <c r="C399" s="90">
        <f>B399</f>
        <v>18901.8</v>
      </c>
    </row>
    <row r="400" spans="1:6" x14ac:dyDescent="0.3">
      <c r="A400" s="8">
        <v>33909</v>
      </c>
      <c r="B400" s="89">
        <v>19031.400000000001</v>
      </c>
      <c r="C400" s="90">
        <f>B400</f>
        <v>19031.400000000001</v>
      </c>
    </row>
    <row r="401" spans="1:6" x14ac:dyDescent="0.3">
      <c r="A401" s="8">
        <v>33939</v>
      </c>
      <c r="B401" s="89">
        <v>19256.599999999999</v>
      </c>
      <c r="C401" s="5">
        <f>D401</f>
        <v>18554.2</v>
      </c>
      <c r="D401" s="5">
        <v>18554.2</v>
      </c>
    </row>
    <row r="402" spans="1:6" x14ac:dyDescent="0.3">
      <c r="A402" s="8">
        <v>33970</v>
      </c>
      <c r="B402" s="89">
        <v>20806.7</v>
      </c>
      <c r="C402" s="90">
        <f>B402</f>
        <v>20806.7</v>
      </c>
    </row>
    <row r="403" spans="1:6" x14ac:dyDescent="0.3">
      <c r="A403" s="8">
        <v>34001</v>
      </c>
      <c r="B403" s="89">
        <v>24428</v>
      </c>
      <c r="C403" s="90">
        <f>B403</f>
        <v>24428</v>
      </c>
    </row>
    <row r="404" spans="1:6" x14ac:dyDescent="0.3">
      <c r="A404" s="8">
        <v>34029</v>
      </c>
      <c r="B404" s="89">
        <v>20916</v>
      </c>
      <c r="C404" s="5">
        <f>D404</f>
        <v>20842.2</v>
      </c>
      <c r="D404" s="5">
        <v>20842.2</v>
      </c>
    </row>
    <row r="405" spans="1:6" x14ac:dyDescent="0.3">
      <c r="A405" s="8">
        <v>34060</v>
      </c>
      <c r="B405" s="89">
        <v>23925.9</v>
      </c>
      <c r="C405" s="90">
        <f>B405</f>
        <v>23925.9</v>
      </c>
    </row>
    <row r="406" spans="1:6" x14ac:dyDescent="0.3">
      <c r="A406" s="8">
        <v>34090</v>
      </c>
      <c r="B406" s="89">
        <v>23261.9</v>
      </c>
      <c r="C406" s="90">
        <f>B406</f>
        <v>23261.9</v>
      </c>
    </row>
    <row r="407" spans="1:6" x14ac:dyDescent="0.3">
      <c r="A407" s="8">
        <v>34121</v>
      </c>
      <c r="B407" s="89">
        <v>22272.799999999999</v>
      </c>
      <c r="C407" s="5">
        <f>D407</f>
        <v>22517.7</v>
      </c>
      <c r="D407" s="5">
        <v>22517.7</v>
      </c>
    </row>
    <row r="408" spans="1:6" x14ac:dyDescent="0.3">
      <c r="A408" s="8">
        <v>34151</v>
      </c>
      <c r="B408" s="89">
        <v>22519.5</v>
      </c>
      <c r="C408" s="90">
        <f>B408</f>
        <v>22519.5</v>
      </c>
      <c r="F408" s="6"/>
    </row>
    <row r="409" spans="1:6" x14ac:dyDescent="0.3">
      <c r="A409" s="8">
        <v>34182</v>
      </c>
      <c r="B409" s="89">
        <v>22597.200000000001</v>
      </c>
      <c r="C409" s="90">
        <f>B409</f>
        <v>22597.200000000001</v>
      </c>
      <c r="F409" s="6"/>
    </row>
    <row r="410" spans="1:6" x14ac:dyDescent="0.3">
      <c r="A410" s="8">
        <v>34213</v>
      </c>
      <c r="B410" s="89">
        <v>22863.599999999999</v>
      </c>
      <c r="C410" s="5">
        <f>D410</f>
        <v>22584.3</v>
      </c>
      <c r="D410" s="5">
        <v>22584.3</v>
      </c>
      <c r="F410" s="6"/>
    </row>
    <row r="411" spans="1:6" x14ac:dyDescent="0.3">
      <c r="A411" s="8">
        <v>34243</v>
      </c>
      <c r="B411" s="89">
        <v>23017.4</v>
      </c>
      <c r="C411" s="90">
        <f>B411</f>
        <v>23017.4</v>
      </c>
      <c r="F411" s="47"/>
    </row>
    <row r="412" spans="1:6" x14ac:dyDescent="0.3">
      <c r="A412" s="8">
        <v>34274</v>
      </c>
      <c r="B412" s="89">
        <v>18689.8</v>
      </c>
      <c r="C412" s="90">
        <f>B412</f>
        <v>18689.8</v>
      </c>
      <c r="F412" s="47"/>
    </row>
    <row r="413" spans="1:6" x14ac:dyDescent="0.3">
      <c r="A413" s="8">
        <v>34304</v>
      </c>
      <c r="B413" s="89">
        <v>24537.5</v>
      </c>
      <c r="C413" s="5">
        <f>D413</f>
        <v>24537</v>
      </c>
      <c r="D413" s="5">
        <v>24537</v>
      </c>
      <c r="F413" s="47"/>
    </row>
    <row r="414" spans="1:6" x14ac:dyDescent="0.3">
      <c r="A414" s="8">
        <v>34335</v>
      </c>
      <c r="B414" s="89">
        <v>26275</v>
      </c>
      <c r="C414" s="90">
        <f>B414</f>
        <v>26275</v>
      </c>
    </row>
    <row r="415" spans="1:6" x14ac:dyDescent="0.3">
      <c r="A415" s="8">
        <v>34366</v>
      </c>
      <c r="B415" s="89">
        <v>29155</v>
      </c>
      <c r="C415" s="90">
        <f>B415</f>
        <v>29155</v>
      </c>
    </row>
    <row r="416" spans="1:6" x14ac:dyDescent="0.3">
      <c r="A416" s="8">
        <v>34394</v>
      </c>
      <c r="B416" s="89">
        <v>24425</v>
      </c>
      <c r="C416" s="5">
        <f>D416</f>
        <v>25332</v>
      </c>
      <c r="D416" s="5">
        <v>25332</v>
      </c>
    </row>
    <row r="417" spans="1:7" x14ac:dyDescent="0.3">
      <c r="A417" s="8">
        <v>34425</v>
      </c>
      <c r="B417" s="89">
        <v>17297</v>
      </c>
      <c r="C417" s="90">
        <f>B417</f>
        <v>17297</v>
      </c>
    </row>
    <row r="418" spans="1:7" x14ac:dyDescent="0.3">
      <c r="A418" s="8">
        <v>34455</v>
      </c>
      <c r="B418" s="89">
        <v>17142</v>
      </c>
      <c r="C418" s="90">
        <f>B418</f>
        <v>17142</v>
      </c>
    </row>
    <row r="419" spans="1:7" x14ac:dyDescent="0.3">
      <c r="A419" s="8">
        <v>34486</v>
      </c>
      <c r="B419" s="89">
        <v>15998</v>
      </c>
      <c r="C419" s="5">
        <f>D419</f>
        <v>15883.6</v>
      </c>
      <c r="D419" s="5">
        <v>15883.6</v>
      </c>
    </row>
    <row r="420" spans="1:7" x14ac:dyDescent="0.3">
      <c r="A420" s="8">
        <v>34516</v>
      </c>
      <c r="B420" s="89">
        <v>16161</v>
      </c>
      <c r="C420" s="90">
        <f>B420</f>
        <v>16161</v>
      </c>
    </row>
    <row r="421" spans="1:7" x14ac:dyDescent="0.3">
      <c r="A421" s="8">
        <v>34547</v>
      </c>
      <c r="B421" s="89">
        <v>16421</v>
      </c>
      <c r="C421" s="90">
        <f>B421</f>
        <v>16421</v>
      </c>
    </row>
    <row r="422" spans="1:7" x14ac:dyDescent="0.3">
      <c r="A422" s="8">
        <v>34578</v>
      </c>
      <c r="B422" s="89">
        <v>16140</v>
      </c>
      <c r="C422" s="5">
        <f>D422</f>
        <v>15760.2</v>
      </c>
      <c r="D422" s="5">
        <v>15760.2</v>
      </c>
    </row>
    <row r="423" spans="1:7" x14ac:dyDescent="0.3">
      <c r="A423" s="8">
        <v>34608</v>
      </c>
      <c r="B423" s="89">
        <v>17242</v>
      </c>
      <c r="C423" s="90">
        <f>B423</f>
        <v>17242</v>
      </c>
    </row>
    <row r="424" spans="1:7" x14ac:dyDescent="0.3">
      <c r="A424" s="8">
        <v>34639</v>
      </c>
      <c r="B424" s="89">
        <v>12484</v>
      </c>
      <c r="C424" s="90">
        <f>B424</f>
        <v>12484</v>
      </c>
    </row>
    <row r="425" spans="1:7" x14ac:dyDescent="0.3">
      <c r="A425" s="8">
        <v>34669</v>
      </c>
      <c r="B425" s="101">
        <v>6148</v>
      </c>
      <c r="C425" s="21">
        <f>D425</f>
        <v>6889</v>
      </c>
      <c r="D425" s="21">
        <v>6889</v>
      </c>
      <c r="E425" s="139" t="s">
        <v>174</v>
      </c>
      <c r="F425" s="139"/>
      <c r="G425" s="139"/>
    </row>
    <row r="426" spans="1:7" x14ac:dyDescent="0.3">
      <c r="A426" s="8">
        <v>34700</v>
      </c>
      <c r="B426" s="101">
        <v>3483.3</v>
      </c>
      <c r="C426" s="101">
        <f>B426</f>
        <v>3483.3</v>
      </c>
      <c r="D426" s="102"/>
      <c r="E426" s="139"/>
      <c r="F426" s="139"/>
      <c r="G426" s="139"/>
    </row>
    <row r="427" spans="1:7" x14ac:dyDescent="0.3">
      <c r="A427" s="8">
        <v>34731</v>
      </c>
      <c r="B427" s="101">
        <v>8977.5</v>
      </c>
      <c r="C427" s="101">
        <f>B427</f>
        <v>8977.5</v>
      </c>
      <c r="D427" s="102"/>
    </row>
    <row r="428" spans="1:7" x14ac:dyDescent="0.3">
      <c r="A428" s="8">
        <v>34759</v>
      </c>
      <c r="B428" s="101">
        <v>6849.5</v>
      </c>
      <c r="C428" s="21">
        <f>D428</f>
        <v>7569.4</v>
      </c>
      <c r="D428" s="21">
        <v>7569.4</v>
      </c>
    </row>
    <row r="429" spans="1:7" x14ac:dyDescent="0.3">
      <c r="A429" s="8">
        <v>34790</v>
      </c>
      <c r="B429" s="101">
        <v>8704.6</v>
      </c>
      <c r="C429" s="101">
        <f>B429</f>
        <v>8704.6</v>
      </c>
      <c r="D429" s="102"/>
    </row>
    <row r="430" spans="1:7" x14ac:dyDescent="0.3">
      <c r="A430" s="8">
        <v>34820</v>
      </c>
      <c r="B430" s="101">
        <v>10437.700000000001</v>
      </c>
      <c r="C430" s="101">
        <f>B430</f>
        <v>10437.700000000001</v>
      </c>
      <c r="D430" s="102"/>
    </row>
    <row r="431" spans="1:7" x14ac:dyDescent="0.3">
      <c r="A431" s="8">
        <v>34851</v>
      </c>
      <c r="B431" s="101">
        <v>10081.799999999999</v>
      </c>
      <c r="C431" s="21">
        <f>D431</f>
        <v>10706.2</v>
      </c>
      <c r="D431" s="21">
        <v>10706.2</v>
      </c>
    </row>
    <row r="432" spans="1:7" x14ac:dyDescent="0.3">
      <c r="A432" s="8">
        <v>34881</v>
      </c>
      <c r="B432" s="101">
        <v>13866.8</v>
      </c>
      <c r="C432" s="101">
        <f>B432</f>
        <v>13866.8</v>
      </c>
      <c r="D432" s="102"/>
      <c r="F432" s="47"/>
    </row>
    <row r="433" spans="1:6" x14ac:dyDescent="0.3">
      <c r="A433" s="8">
        <v>34912</v>
      </c>
      <c r="B433" s="101">
        <v>15072.6</v>
      </c>
      <c r="C433" s="101">
        <f>B433</f>
        <v>15072.6</v>
      </c>
      <c r="D433" s="102"/>
      <c r="F433" s="47"/>
    </row>
    <row r="434" spans="1:6" x14ac:dyDescent="0.3">
      <c r="A434" s="8">
        <v>34943</v>
      </c>
      <c r="B434" s="101">
        <v>14698.7</v>
      </c>
      <c r="C434" s="21">
        <f>D434</f>
        <v>17105</v>
      </c>
      <c r="D434" s="21">
        <v>17105</v>
      </c>
    </row>
    <row r="435" spans="1:6" x14ac:dyDescent="0.3">
      <c r="A435" s="8">
        <v>34973</v>
      </c>
      <c r="B435" s="101">
        <v>13496.2</v>
      </c>
      <c r="C435" s="101">
        <f>B435</f>
        <v>13496.2</v>
      </c>
      <c r="D435" s="102"/>
    </row>
    <row r="436" spans="1:6" x14ac:dyDescent="0.3">
      <c r="A436" s="8">
        <v>35004</v>
      </c>
      <c r="B436" s="101">
        <v>13593.6</v>
      </c>
      <c r="C436" s="101">
        <f>B436</f>
        <v>13593.6</v>
      </c>
      <c r="D436" s="102"/>
      <c r="F436" s="47"/>
    </row>
    <row r="437" spans="1:6" x14ac:dyDescent="0.3">
      <c r="A437" s="8">
        <v>35034</v>
      </c>
      <c r="B437" s="101">
        <v>15741</v>
      </c>
      <c r="C437" s="21">
        <f>D437</f>
        <v>17488.900000000001</v>
      </c>
      <c r="D437" s="21">
        <v>17488.900000000001</v>
      </c>
      <c r="F437" s="47"/>
    </row>
    <row r="438" spans="1:6" x14ac:dyDescent="0.3">
      <c r="A438" s="8">
        <v>35065</v>
      </c>
      <c r="B438" s="101">
        <v>15484</v>
      </c>
      <c r="C438" s="101">
        <f>B438</f>
        <v>15484</v>
      </c>
      <c r="D438" s="102"/>
      <c r="F438" s="47"/>
    </row>
    <row r="439" spans="1:6" x14ac:dyDescent="0.3">
      <c r="A439" s="8">
        <v>35096</v>
      </c>
      <c r="B439" s="101">
        <v>15780</v>
      </c>
      <c r="C439" s="101">
        <f>B439</f>
        <v>15780</v>
      </c>
      <c r="D439" s="102"/>
    </row>
    <row r="440" spans="1:6" x14ac:dyDescent="0.3">
      <c r="A440" s="8">
        <v>35125</v>
      </c>
      <c r="B440" s="101">
        <v>15798</v>
      </c>
      <c r="C440" s="21">
        <f>D440</f>
        <v>17514.5</v>
      </c>
      <c r="D440" s="21">
        <v>17514.5</v>
      </c>
    </row>
    <row r="441" spans="1:6" x14ac:dyDescent="0.3">
      <c r="A441" s="8">
        <v>35156</v>
      </c>
      <c r="B441" s="101">
        <v>15642</v>
      </c>
      <c r="C441" s="101">
        <f>B441</f>
        <v>15642</v>
      </c>
      <c r="D441" s="102"/>
    </row>
    <row r="442" spans="1:6" x14ac:dyDescent="0.3">
      <c r="A442" s="8">
        <v>35186</v>
      </c>
      <c r="B442" s="101">
        <v>15955</v>
      </c>
      <c r="C442" s="101">
        <f>B442</f>
        <v>15955</v>
      </c>
      <c r="D442" s="102"/>
    </row>
    <row r="443" spans="1:6" x14ac:dyDescent="0.3">
      <c r="A443" s="8">
        <v>35217</v>
      </c>
      <c r="B443" s="101">
        <v>15402</v>
      </c>
      <c r="C443" s="21">
        <f>D443</f>
        <v>17102.5</v>
      </c>
      <c r="D443" s="21">
        <v>17102.5</v>
      </c>
    </row>
    <row r="444" spans="1:6" x14ac:dyDescent="0.3">
      <c r="A444" s="8">
        <v>35247</v>
      </c>
      <c r="B444" s="101">
        <v>15263</v>
      </c>
      <c r="C444" s="101">
        <f>B444</f>
        <v>15263</v>
      </c>
      <c r="D444" s="102"/>
    </row>
    <row r="445" spans="1:6" x14ac:dyDescent="0.3">
      <c r="A445" s="8">
        <v>35278</v>
      </c>
      <c r="B445" s="101">
        <v>15444</v>
      </c>
      <c r="C445" s="101">
        <f>B445</f>
        <v>15444</v>
      </c>
      <c r="D445" s="102"/>
    </row>
    <row r="446" spans="1:6" x14ac:dyDescent="0.3">
      <c r="A446" s="8">
        <v>35309</v>
      </c>
      <c r="B446" s="101">
        <v>15563</v>
      </c>
      <c r="C446" s="21">
        <f>D446</f>
        <v>17688.2</v>
      </c>
      <c r="D446" s="21">
        <v>17688.2</v>
      </c>
      <c r="F446" s="47"/>
    </row>
    <row r="447" spans="1:6" x14ac:dyDescent="0.3">
      <c r="A447" s="8">
        <v>35339</v>
      </c>
      <c r="B447" s="101">
        <v>16094</v>
      </c>
      <c r="C447" s="101">
        <f>B447</f>
        <v>16094</v>
      </c>
      <c r="D447" s="102"/>
      <c r="F447" s="47"/>
    </row>
    <row r="448" spans="1:6" x14ac:dyDescent="0.3">
      <c r="A448" s="8">
        <v>35370</v>
      </c>
      <c r="B448" s="101">
        <v>16317</v>
      </c>
      <c r="C448" s="101">
        <f>B448</f>
        <v>16317</v>
      </c>
      <c r="D448" s="102"/>
      <c r="F448" s="47"/>
    </row>
    <row r="449" spans="1:6" x14ac:dyDescent="0.3">
      <c r="A449" s="8">
        <v>35400</v>
      </c>
      <c r="B449" s="101">
        <v>17509</v>
      </c>
      <c r="C449" s="21">
        <f>D449</f>
        <v>19967.100000000002</v>
      </c>
      <c r="D449" s="21">
        <v>19967.100000000002</v>
      </c>
      <c r="F449" s="47"/>
    </row>
    <row r="450" spans="1:6" x14ac:dyDescent="0.3">
      <c r="A450" s="8">
        <v>35431</v>
      </c>
      <c r="B450" s="101">
        <v>18960</v>
      </c>
      <c r="C450" s="101">
        <f>B450</f>
        <v>18960</v>
      </c>
      <c r="D450" s="102"/>
      <c r="F450" s="47"/>
    </row>
    <row r="451" spans="1:6" x14ac:dyDescent="0.3">
      <c r="A451" s="8">
        <v>35462</v>
      </c>
      <c r="B451" s="101">
        <v>20202</v>
      </c>
      <c r="C451" s="101">
        <f>B451</f>
        <v>20202</v>
      </c>
      <c r="D451" s="102"/>
      <c r="F451" s="47"/>
    </row>
    <row r="452" spans="1:6" x14ac:dyDescent="0.3">
      <c r="A452" s="8">
        <v>35490</v>
      </c>
      <c r="B452" s="101">
        <v>20001</v>
      </c>
      <c r="C452" s="21">
        <f>D452</f>
        <v>21577.7</v>
      </c>
      <c r="D452" s="21">
        <v>21577.7</v>
      </c>
      <c r="F452" s="47"/>
    </row>
    <row r="453" spans="1:6" x14ac:dyDescent="0.3">
      <c r="A453" s="8">
        <v>35521</v>
      </c>
      <c r="B453" s="101">
        <v>21496</v>
      </c>
      <c r="C453" s="101">
        <f>B453</f>
        <v>21496</v>
      </c>
      <c r="D453" s="102"/>
      <c r="F453" s="47"/>
    </row>
    <row r="454" spans="1:6" x14ac:dyDescent="0.3">
      <c r="A454" s="8">
        <v>35551</v>
      </c>
      <c r="B454" s="101">
        <v>22262</v>
      </c>
      <c r="C454" s="101">
        <f>B454</f>
        <v>22262</v>
      </c>
      <c r="D454" s="102"/>
      <c r="F454" s="47"/>
    </row>
    <row r="455" spans="1:6" x14ac:dyDescent="0.3">
      <c r="A455" s="8">
        <v>35582</v>
      </c>
      <c r="B455" s="101">
        <v>21730</v>
      </c>
      <c r="C455" s="21">
        <f>D455</f>
        <v>24286.400000000001</v>
      </c>
      <c r="D455" s="21">
        <v>24286.400000000001</v>
      </c>
      <c r="F455" s="47"/>
    </row>
    <row r="456" spans="1:6" x14ac:dyDescent="0.3">
      <c r="A456" s="8">
        <v>35612</v>
      </c>
      <c r="B456" s="101">
        <v>22489</v>
      </c>
      <c r="C456" s="101">
        <f>B456</f>
        <v>22489</v>
      </c>
      <c r="D456" s="102"/>
      <c r="F456" s="47"/>
    </row>
    <row r="457" spans="1:6" x14ac:dyDescent="0.3">
      <c r="A457" s="8">
        <v>35643</v>
      </c>
      <c r="B457" s="101">
        <v>23285</v>
      </c>
      <c r="C457" s="101">
        <f>B457</f>
        <v>23285</v>
      </c>
      <c r="D457" s="102"/>
      <c r="F457" s="47"/>
    </row>
    <row r="458" spans="1:6" x14ac:dyDescent="0.3">
      <c r="A458" s="8">
        <v>35674</v>
      </c>
      <c r="B458" s="101">
        <v>24442</v>
      </c>
      <c r="C458" s="21">
        <f>D458</f>
        <v>27473.100000000002</v>
      </c>
      <c r="D458" s="21">
        <v>27473.100000000002</v>
      </c>
      <c r="F458" s="47"/>
    </row>
    <row r="459" spans="1:6" x14ac:dyDescent="0.3">
      <c r="A459" s="8">
        <v>35704</v>
      </c>
      <c r="B459" s="101">
        <v>25830</v>
      </c>
      <c r="C459" s="101">
        <f>B459</f>
        <v>25830</v>
      </c>
      <c r="D459" s="102"/>
      <c r="F459" s="47"/>
    </row>
    <row r="460" spans="1:6" x14ac:dyDescent="0.3">
      <c r="A460" s="8">
        <v>35735</v>
      </c>
      <c r="B460" s="101">
        <v>25474</v>
      </c>
      <c r="C460" s="101">
        <f>B460</f>
        <v>25474</v>
      </c>
      <c r="D460" s="102"/>
      <c r="F460" s="47"/>
    </row>
    <row r="461" spans="1:6" x14ac:dyDescent="0.3">
      <c r="A461" s="14">
        <v>35765</v>
      </c>
      <c r="B461" s="107">
        <v>28003</v>
      </c>
      <c r="C461" s="107">
        <f>D461</f>
        <v>29290.600000000002</v>
      </c>
      <c r="D461" s="107">
        <v>29290.600000000002</v>
      </c>
      <c r="F461" s="47"/>
    </row>
    <row r="462" spans="1:6" x14ac:dyDescent="0.3">
      <c r="A462" s="8"/>
      <c r="F462" s="47"/>
    </row>
    <row r="463" spans="1:6" x14ac:dyDescent="0.3">
      <c r="A463" s="8"/>
      <c r="F463" s="47"/>
    </row>
    <row r="464" spans="1:6" x14ac:dyDescent="0.3">
      <c r="A464" s="8"/>
      <c r="F464" s="47"/>
    </row>
    <row r="465" spans="1:6" x14ac:dyDescent="0.3">
      <c r="A465" s="8"/>
      <c r="F465" s="47"/>
    </row>
    <row r="466" spans="1:6" x14ac:dyDescent="0.3">
      <c r="A466" s="8"/>
      <c r="F466" s="47"/>
    </row>
    <row r="467" spans="1:6" x14ac:dyDescent="0.3">
      <c r="A467" s="8"/>
      <c r="F467" s="47"/>
    </row>
    <row r="468" spans="1:6" x14ac:dyDescent="0.3">
      <c r="A468" s="8"/>
      <c r="F468" s="47"/>
    </row>
    <row r="469" spans="1:6" x14ac:dyDescent="0.3">
      <c r="F469" s="4"/>
    </row>
  </sheetData>
  <mergeCells count="4">
    <mergeCell ref="B2:B4"/>
    <mergeCell ref="C2:C4"/>
    <mergeCell ref="D2:D4"/>
    <mergeCell ref="E425:G4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RI A</vt:lpstr>
      <vt:lpstr>RI T</vt:lpstr>
      <vt:lpstr>RI M</vt:lpstr>
      <vt:lpstr>BP-RI</vt:lpstr>
      <vt:lpstr>RI Diaria 1996-2024 BM</vt:lpstr>
      <vt:lpstr>RI Negrete</vt:lpstr>
      <vt:lpstr>'RI M'!Área_de_impresión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sergiomartin007@gmail.com</cp:lastModifiedBy>
  <cp:lastPrinted>2022-08-16T16:40:37Z</cp:lastPrinted>
  <dcterms:created xsi:type="dcterms:W3CDTF">2022-03-22T17:47:35Z</dcterms:created>
  <dcterms:modified xsi:type="dcterms:W3CDTF">2025-11-20T18:30:01Z</dcterms:modified>
</cp:coreProperties>
</file>